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skaite\2018\3_DALA\3_DALA\"/>
    </mc:Choice>
  </mc:AlternateContent>
  <bookViews>
    <workbookView xWindow="0" yWindow="0" windowWidth="22464" windowHeight="4992" tabRatio="812" activeTab="9" xr2:uid="{00000000-000D-0000-FFFF-FFFF00000000}"/>
  </bookViews>
  <sheets>
    <sheet name="graf3" sheetId="22" r:id="rId1"/>
    <sheet name="augustsST" sheetId="8" r:id="rId2"/>
    <sheet name="augusts" sheetId="9" r:id="rId3"/>
    <sheet name="graf2" sheetId="20" r:id="rId4"/>
    <sheet name="jūlijsST" sheetId="6" r:id="rId5"/>
    <sheet name="jūlijs" sheetId="7" r:id="rId6"/>
    <sheet name="graf1" sheetId="19" r:id="rId7"/>
    <sheet name="jūnijsST" sheetId="2" r:id="rId8"/>
    <sheet name="jūnijs" sheetId="3" r:id="rId9"/>
    <sheet name="mērvienības" sheetId="18" r:id="rId10"/>
    <sheet name="laiks" sheetId="21" r:id="rId11"/>
  </sheets>
  <definedNames>
    <definedName name="_xlnm.Print_Titles" localSheetId="2">augusts!$1:$3</definedName>
  </definedNames>
  <calcPr calcId="171027"/>
</workbook>
</file>

<file path=xl/calcChain.xml><?xml version="1.0" encoding="utf-8"?>
<calcChain xmlns="http://schemas.openxmlformats.org/spreadsheetml/2006/main">
  <c r="O1" i="7" l="1"/>
  <c r="J1" i="9"/>
  <c r="D2" i="21" l="1"/>
  <c r="D3" i="21" s="1"/>
  <c r="C2" i="21"/>
  <c r="C3" i="21" s="1"/>
  <c r="B2" i="21"/>
  <c r="B3" i="21" s="1"/>
  <c r="B4" i="9"/>
  <c r="B4" i="7"/>
  <c r="B4" i="3"/>
  <c r="O1" i="3"/>
  <c r="J1" i="3"/>
</calcChain>
</file>

<file path=xl/sharedStrings.xml><?xml version="1.0" encoding="utf-8"?>
<sst xmlns="http://schemas.openxmlformats.org/spreadsheetml/2006/main" count="135" uniqueCount="29">
  <si>
    <t>W/m^2</t>
  </si>
  <si>
    <t>Rasas punkts</t>
  </si>
  <si>
    <t>Gaisa spiediens</t>
  </si>
  <si>
    <t>Vēja virziens</t>
  </si>
  <si>
    <t>Diena</t>
  </si>
  <si>
    <t>Vēja ātrums</t>
  </si>
  <si>
    <t>grādi</t>
  </si>
  <si>
    <t>collas</t>
  </si>
  <si>
    <t>m/h</t>
  </si>
  <si>
    <t>Ultravioletais starojums</t>
  </si>
  <si>
    <t>Temperatūra</t>
  </si>
  <si>
    <r>
      <rPr>
        <vertAlign val="superscript"/>
        <sz val="12"/>
        <rFont val="Calibri"/>
        <family val="2"/>
      </rPr>
      <t>o</t>
    </r>
    <r>
      <rPr>
        <sz val="12"/>
        <rFont val="Calibri"/>
        <family val="2"/>
      </rPr>
      <t xml:space="preserve"> F</t>
    </r>
  </si>
  <si>
    <r>
      <rPr>
        <vertAlign val="superscript"/>
        <sz val="12"/>
        <rFont val="Calibri"/>
        <family val="2"/>
      </rPr>
      <t xml:space="preserve">o </t>
    </r>
    <r>
      <rPr>
        <sz val="12"/>
        <rFont val="Calibri"/>
        <family val="2"/>
      </rPr>
      <t>F</t>
    </r>
  </si>
  <si>
    <t>collas Hg.</t>
  </si>
  <si>
    <t>%</t>
  </si>
  <si>
    <t>Gaisa mitrums max</t>
  </si>
  <si>
    <t>Gaisa mitrums min</t>
  </si>
  <si>
    <t xml:space="preserve"> </t>
  </si>
  <si>
    <t>mm</t>
  </si>
  <si>
    <t>Nokrišņi</t>
  </si>
  <si>
    <t>Numurs pēc kārtas</t>
  </si>
  <si>
    <t>Stunda</t>
  </si>
  <si>
    <t>Datums</t>
  </si>
  <si>
    <t>hh:mm</t>
  </si>
  <si>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F</t>
    </r>
  </si>
  <si>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</t>
    </r>
  </si>
  <si>
    <r>
      <rPr>
        <vertAlign val="superscript"/>
        <sz val="12"/>
        <rFont val="Times New Roman"/>
        <family val="1"/>
      </rPr>
      <t xml:space="preserve">o </t>
    </r>
    <r>
      <rPr>
        <sz val="12"/>
        <rFont val="Times New Roman"/>
        <family val="1"/>
      </rPr>
      <t>F</t>
    </r>
  </si>
  <si>
    <t>collas Hg</t>
  </si>
  <si>
    <t>Pa (Paskāli)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</si>
</sst>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0.0"/>
    <numFmt numFmtId="166" formatCode="0.000"/>
    <numFmt numFmtId="167" formatCode="0.0"/>
    <numFmt numFmtId="168" formatCode="hh:mm"/>
    <numFmt numFmtId="169" formatCode="[$-F800]dddd\,\ mmmm\ dd\,\ yyyy"/>
    <numFmt numFmtId="170" formatCode="_(* #,##0_);_(* \(#,##0\);_(* &quot;-&quot;??_);_(@_)"/>
    <numFmt numFmtId="172" formatCode="0.00000"/>
    <numFmt numFmtId="185" formatCode="#,##0.00000000000000"/>
    <numFmt numFmtId="201" formatCode="_(* #,##0.00000000000000000_);_(* \(#,##0.00000000000000000\);_(* &quot;-&quot;??_);_(@_)"/>
    <numFmt numFmtId="207" formatCode="#,##0.0000000000000000"/>
  </numFmts>
  <fonts count="42" x14ac:knownFonts="1">
    <font>
      <sz val="12"/>
      <name val="Times New Roman"/>
    </font>
    <font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5">
    <xf numFmtId="0" fontId="0" fillId="0" borderId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0" fontId="17" fillId="28" borderId="2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32" borderId="7" applyNumberFormat="0" applyFont="0" applyAlignment="0" applyProtection="0"/>
    <xf numFmtId="0" fontId="9" fillId="32" borderId="7" applyNumberFormat="0" applyFont="0" applyAlignment="0" applyProtection="0"/>
    <xf numFmtId="0" fontId="9" fillId="32" borderId="7" applyNumberFormat="0" applyFont="0" applyAlignment="0" applyProtection="0"/>
    <xf numFmtId="0" fontId="9" fillId="32" borderId="7" applyNumberFormat="0" applyFont="0" applyAlignment="0" applyProtection="0"/>
    <xf numFmtId="0" fontId="9" fillId="32" borderId="7" applyNumberFormat="0" applyFont="0" applyAlignment="0" applyProtection="0"/>
    <xf numFmtId="0" fontId="31" fillId="27" borderId="8" applyNumberForma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109" applyFont="1" applyAlignment="1">
      <alignment horizontal="center" vertical="center"/>
    </xf>
    <xf numFmtId="20" fontId="8" fillId="0" borderId="0" xfId="109" applyNumberFormat="1" applyFont="1" applyAlignment="1">
      <alignment horizontal="center" vertical="center"/>
    </xf>
    <xf numFmtId="167" fontId="8" fillId="0" borderId="0" xfId="112" applyNumberFormat="1" applyFont="1" applyAlignment="1">
      <alignment horizontal="center" vertical="center"/>
    </xf>
    <xf numFmtId="0" fontId="8" fillId="0" borderId="0" xfId="112" applyFont="1" applyAlignment="1">
      <alignment horizontal="center" vertical="center"/>
    </xf>
    <xf numFmtId="1" fontId="8" fillId="0" borderId="0" xfId="112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7" fontId="8" fillId="0" borderId="0" xfId="111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/>
    <xf numFmtId="0" fontId="39" fillId="0" borderId="0" xfId="109" applyFont="1" applyBorder="1" applyAlignment="1"/>
    <xf numFmtId="14" fontId="39" fillId="0" borderId="0" xfId="0" applyNumberFormat="1" applyFont="1" applyAlignment="1"/>
    <xf numFmtId="167" fontId="39" fillId="0" borderId="0" xfId="112" applyNumberFormat="1" applyFont="1" applyBorder="1" applyAlignment="1"/>
    <xf numFmtId="1" fontId="39" fillId="0" borderId="0" xfId="112" applyNumberFormat="1" applyFont="1" applyBorder="1" applyAlignment="1"/>
    <xf numFmtId="0" fontId="39" fillId="0" borderId="0" xfId="112" applyFont="1" applyBorder="1" applyAlignment="1"/>
    <xf numFmtId="165" fontId="4" fillId="0" borderId="0" xfId="0" applyNumberFormat="1" applyFont="1" applyBorder="1" applyAlignment="1"/>
    <xf numFmtId="167" fontId="39" fillId="0" borderId="0" xfId="111" applyNumberFormat="1" applyFont="1" applyBorder="1" applyAlignment="1"/>
    <xf numFmtId="0" fontId="40" fillId="0" borderId="0" xfId="106" applyFont="1" applyBorder="1" applyAlignment="1"/>
    <xf numFmtId="167" fontId="40" fillId="0" borderId="0" xfId="106" applyNumberFormat="1" applyFont="1" applyBorder="1" applyAlignment="1"/>
    <xf numFmtId="166" fontId="40" fillId="0" borderId="0" xfId="106" applyNumberFormat="1" applyFont="1" applyBorder="1" applyAlignment="1"/>
    <xf numFmtId="0" fontId="6" fillId="0" borderId="0" xfId="0" applyFont="1" applyBorder="1" applyAlignment="1"/>
    <xf numFmtId="0" fontId="41" fillId="0" borderId="0" xfId="106" applyFont="1" applyBorder="1" applyAlignment="1"/>
    <xf numFmtId="165" fontId="1" fillId="0" borderId="0" xfId="106" applyNumberFormat="1" applyFont="1" applyBorder="1" applyAlignment="1"/>
    <xf numFmtId="0" fontId="8" fillId="0" borderId="0" xfId="109" applyFont="1"/>
    <xf numFmtId="20" fontId="8" fillId="0" borderId="0" xfId="109" applyNumberFormat="1" applyFont="1"/>
    <xf numFmtId="167" fontId="8" fillId="0" borderId="0" xfId="112" applyNumberFormat="1" applyFont="1"/>
    <xf numFmtId="0" fontId="8" fillId="0" borderId="0" xfId="112" applyFont="1"/>
    <xf numFmtId="1" fontId="8" fillId="0" borderId="0" xfId="112" applyNumberFormat="1" applyFont="1"/>
    <xf numFmtId="165" fontId="38" fillId="0" borderId="0" xfId="0" applyNumberFormat="1" applyFont="1"/>
    <xf numFmtId="167" fontId="8" fillId="0" borderId="0" xfId="111" applyNumberFormat="1" applyFont="1"/>
    <xf numFmtId="20" fontId="1" fillId="0" borderId="0" xfId="0" applyNumberFormat="1" applyFont="1"/>
    <xf numFmtId="0" fontId="1" fillId="0" borderId="0" xfId="0" applyFont="1" applyBorder="1" applyAlignment="1">
      <alignment horizontal="center"/>
    </xf>
    <xf numFmtId="0" fontId="39" fillId="0" borderId="0" xfId="109" applyFont="1"/>
    <xf numFmtId="14" fontId="39" fillId="0" borderId="0" xfId="0" applyNumberFormat="1" applyFont="1"/>
    <xf numFmtId="167" fontId="39" fillId="0" borderId="0" xfId="112" applyNumberFormat="1" applyFont="1"/>
    <xf numFmtId="1" fontId="39" fillId="0" borderId="0" xfId="112" applyNumberFormat="1" applyFont="1"/>
    <xf numFmtId="0" fontId="39" fillId="0" borderId="0" xfId="112" applyFont="1"/>
    <xf numFmtId="165" fontId="4" fillId="0" borderId="0" xfId="0" applyNumberFormat="1" applyFont="1"/>
    <xf numFmtId="167" fontId="39" fillId="0" borderId="0" xfId="111" applyNumberFormat="1" applyFont="1"/>
    <xf numFmtId="0" fontId="40" fillId="0" borderId="0" xfId="106" applyFont="1"/>
    <xf numFmtId="167" fontId="40" fillId="0" borderId="0" xfId="106" applyNumberFormat="1" applyFont="1"/>
    <xf numFmtId="166" fontId="40" fillId="0" borderId="0" xfId="106" applyNumberFormat="1" applyFont="1"/>
    <xf numFmtId="0" fontId="6" fillId="0" borderId="0" xfId="0" applyFont="1"/>
    <xf numFmtId="0" fontId="41" fillId="0" borderId="0" xfId="106" applyFont="1"/>
    <xf numFmtId="165" fontId="1" fillId="0" borderId="0" xfId="106" applyNumberFormat="1" applyFont="1"/>
    <xf numFmtId="0" fontId="8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167" fontId="8" fillId="0" borderId="0" xfId="112" applyNumberFormat="1" applyFont="1" applyBorder="1" applyAlignment="1">
      <alignment horizontal="center" vertical="center"/>
    </xf>
    <xf numFmtId="0" fontId="8" fillId="0" borderId="0" xfId="112" applyFont="1" applyBorder="1" applyAlignment="1">
      <alignment horizontal="center" vertical="center"/>
    </xf>
    <xf numFmtId="1" fontId="8" fillId="0" borderId="0" xfId="112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167" fontId="8" fillId="0" borderId="0" xfId="111" applyNumberFormat="1" applyFont="1" applyBorder="1" applyAlignment="1">
      <alignment horizontal="center" vertical="center"/>
    </xf>
    <xf numFmtId="0" fontId="8" fillId="0" borderId="0" xfId="109" applyFont="1" applyBorder="1" applyAlignment="1">
      <alignment horizontal="center" vertical="center"/>
    </xf>
    <xf numFmtId="20" fontId="8" fillId="0" borderId="0" xfId="109" applyNumberFormat="1" applyFont="1" applyBorder="1" applyAlignment="1">
      <alignment horizontal="center" vertical="center"/>
    </xf>
    <xf numFmtId="167" fontId="1" fillId="0" borderId="0" xfId="0" applyNumberFormat="1" applyFont="1"/>
    <xf numFmtId="4" fontId="7" fillId="0" borderId="0" xfId="0" applyNumberFormat="1" applyFont="1"/>
    <xf numFmtId="0" fontId="39" fillId="0" borderId="0" xfId="0" applyFont="1" applyAlignment="1">
      <alignment horizontal="center" vertical="center"/>
    </xf>
    <xf numFmtId="0" fontId="39" fillId="0" borderId="0" xfId="109" applyFont="1" applyAlignment="1">
      <alignment horizontal="center" vertical="center"/>
    </xf>
    <xf numFmtId="0" fontId="41" fillId="0" borderId="0" xfId="106" applyFont="1" applyAlignment="1">
      <alignment horizontal="center" vertical="center"/>
    </xf>
    <xf numFmtId="167" fontId="41" fillId="0" borderId="0" xfId="106" applyNumberFormat="1" applyFont="1"/>
    <xf numFmtId="166" fontId="41" fillId="0" borderId="0" xfId="106" applyNumberFormat="1" applyFont="1"/>
    <xf numFmtId="0" fontId="1" fillId="0" borderId="0" xfId="0" applyFont="1" applyBorder="1"/>
    <xf numFmtId="169" fontId="1" fillId="0" borderId="0" xfId="0" applyNumberFormat="1" applyFont="1" applyBorder="1" applyAlignment="1">
      <alignment horizontal="center"/>
    </xf>
    <xf numFmtId="168" fontId="1" fillId="0" borderId="0" xfId="91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center"/>
    </xf>
    <xf numFmtId="168" fontId="4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/>
    <xf numFmtId="3" fontId="39" fillId="0" borderId="0" xfId="91" applyNumberFormat="1" applyFont="1" applyAlignment="1">
      <alignment horizontal="center"/>
    </xf>
    <xf numFmtId="170" fontId="39" fillId="0" borderId="0" xfId="91" applyNumberFormat="1" applyFont="1"/>
    <xf numFmtId="170" fontId="39" fillId="0" borderId="0" xfId="91" applyNumberFormat="1" applyFont="1" applyAlignment="1"/>
    <xf numFmtId="14" fontId="6" fillId="0" borderId="0" xfId="0" applyNumberFormat="1" applyFont="1" applyAlignment="1">
      <alignment horizontal="center" vertical="center"/>
    </xf>
    <xf numFmtId="2" fontId="0" fillId="0" borderId="0" xfId="91" applyNumberFormat="1" applyFont="1" applyAlignment="1">
      <alignment horizontal="center"/>
    </xf>
    <xf numFmtId="172" fontId="0" fillId="0" borderId="0" xfId="91" applyNumberFormat="1" applyFont="1" applyAlignment="1">
      <alignment horizontal="center"/>
    </xf>
    <xf numFmtId="0" fontId="6" fillId="0" borderId="0" xfId="0" applyFont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91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201" fontId="1" fillId="0" borderId="0" xfId="91" applyNumberFormat="1" applyFont="1" applyBorder="1" applyAlignment="1">
      <alignment horizontal="center"/>
    </xf>
    <xf numFmtId="207" fontId="1" fillId="0" borderId="0" xfId="0" applyNumberFormat="1" applyFont="1" applyBorder="1" applyAlignment="1">
      <alignment horizontal="center" vertical="center"/>
    </xf>
  </cellXfs>
  <cellStyles count="125"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no 1. izcēluma" xfId="1" builtinId="30" customBuiltin="1"/>
    <cellStyle name="20% no 2. izcēluma" xfId="6" builtinId="34" customBuiltin="1"/>
    <cellStyle name="20% no 3. izcēluma" xfId="11" builtinId="38" customBuiltin="1"/>
    <cellStyle name="20% no 4. izcēluma" xfId="16" builtinId="42" customBuiltin="1"/>
    <cellStyle name="20% no 5. izcēluma" xfId="21" builtinId="46" customBuiltin="1"/>
    <cellStyle name="20% no 6. izcēluma" xfId="26" builtinId="50" customBuiltin="1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no 1. izcēluma" xfId="31" builtinId="31" customBuiltin="1"/>
    <cellStyle name="40% no 2. izcēluma" xfId="36" builtinId="35" customBuiltin="1"/>
    <cellStyle name="40% no 3. izcēluma" xfId="41" builtinId="39" customBuiltin="1"/>
    <cellStyle name="40% no 4. izcēluma" xfId="46" builtinId="43" customBuiltin="1"/>
    <cellStyle name="40% no 5. izcēluma" xfId="51" builtinId="47" customBuiltin="1"/>
    <cellStyle name="40% no 6. izcēluma" xfId="56" builtinId="51" customBuiltin="1"/>
    <cellStyle name="60% - Accent1 2" xfId="62" xr:uid="{00000000-0005-0000-0000-00003D000000}"/>
    <cellStyle name="60% - Accent2 2" xfId="64" xr:uid="{00000000-0005-0000-0000-00003F000000}"/>
    <cellStyle name="60% - Accent3 2" xfId="66" xr:uid="{00000000-0005-0000-0000-000041000000}"/>
    <cellStyle name="60% - Accent4 2" xfId="68" xr:uid="{00000000-0005-0000-0000-000043000000}"/>
    <cellStyle name="60% - Accent5 2" xfId="70" xr:uid="{00000000-0005-0000-0000-000045000000}"/>
    <cellStyle name="60% - Accent6 2" xfId="72" xr:uid="{00000000-0005-0000-0000-000047000000}"/>
    <cellStyle name="60% no 1. izcēluma" xfId="61" builtinId="32" customBuiltin="1"/>
    <cellStyle name="60% no 2. izcēluma" xfId="63" builtinId="36" customBuiltin="1"/>
    <cellStyle name="60% no 3. izcēluma" xfId="65" builtinId="40" customBuiltin="1"/>
    <cellStyle name="60% no 4. izcēluma" xfId="67" builtinId="44" customBuiltin="1"/>
    <cellStyle name="60% no 5. izcēluma" xfId="69" builtinId="48" customBuiltin="1"/>
    <cellStyle name="60% no 6. izcēluma" xfId="71" builtinId="52" customBuiltin="1"/>
    <cellStyle name="Accent1 2" xfId="74" xr:uid="{00000000-0005-0000-0000-000049000000}"/>
    <cellStyle name="Accent2 2" xfId="76" xr:uid="{00000000-0005-0000-0000-00004B000000}"/>
    <cellStyle name="Accent3 2" xfId="78" xr:uid="{00000000-0005-0000-0000-00004D000000}"/>
    <cellStyle name="Accent4 2" xfId="80" xr:uid="{00000000-0005-0000-0000-00004F000000}"/>
    <cellStyle name="Accent5 2" xfId="82" xr:uid="{00000000-0005-0000-0000-000051000000}"/>
    <cellStyle name="Accent6 2" xfId="84" xr:uid="{00000000-0005-0000-0000-000053000000}"/>
    <cellStyle name="Aprēķināšana" xfId="87" builtinId="22" customBuiltin="1"/>
    <cellStyle name="Bad 2" xfId="86" xr:uid="{00000000-0005-0000-0000-000055000000}"/>
    <cellStyle name="Brīdinājuma teksts" xfId="123" builtinId="11" customBuiltin="1"/>
    <cellStyle name="Calculation 2" xfId="88" xr:uid="{00000000-0005-0000-0000-000057000000}"/>
    <cellStyle name="Check Cell 2" xfId="90" xr:uid="{00000000-0005-0000-0000-000059000000}"/>
    <cellStyle name="Explanatory Text 2" xfId="93" xr:uid="{00000000-0005-0000-0000-00005C000000}"/>
    <cellStyle name="Good 2" xfId="95" xr:uid="{00000000-0005-0000-0000-00005E000000}"/>
    <cellStyle name="Ievade" xfId="100" builtinId="20" customBuiltin="1"/>
    <cellStyle name="Input 2" xfId="101" xr:uid="{00000000-0005-0000-0000-000064000000}"/>
    <cellStyle name="Izcēlums (1. veids)" xfId="73" builtinId="29" customBuiltin="1"/>
    <cellStyle name="Izcēlums (2. veids)" xfId="75" builtinId="33" customBuiltin="1"/>
    <cellStyle name="Izcēlums (3. veids)" xfId="77" builtinId="37" customBuiltin="1"/>
    <cellStyle name="Izcēlums (4. veids)" xfId="79" builtinId="41" customBuiltin="1"/>
    <cellStyle name="Izcēlums (5. veids)" xfId="81" builtinId="45" customBuiltin="1"/>
    <cellStyle name="Izcēlums (6. veids)" xfId="83" builtinId="49" customBuiltin="1"/>
    <cellStyle name="Izvade" xfId="118" builtinId="21" customBuiltin="1"/>
    <cellStyle name="Komats" xfId="91" builtinId="3"/>
    <cellStyle name="Kopsumma" xfId="121" builtinId="25" customBuiltin="1"/>
    <cellStyle name="Labs" xfId="94" builtinId="26" customBuiltin="1"/>
    <cellStyle name="Linked Cell 2" xfId="103" xr:uid="{00000000-0005-0000-0000-000066000000}"/>
    <cellStyle name="Neitrāls" xfId="104" builtinId="28" customBuiltin="1"/>
    <cellStyle name="Neutral 2" xfId="105" xr:uid="{00000000-0005-0000-0000-000068000000}"/>
    <cellStyle name="Normal 2" xfId="106" xr:uid="{00000000-0005-0000-0000-00006A000000}"/>
    <cellStyle name="Normal 2 2" xfId="107" xr:uid="{00000000-0005-0000-0000-00006B000000}"/>
    <cellStyle name="Normal 3" xfId="108" xr:uid="{00000000-0005-0000-0000-00006C000000}"/>
    <cellStyle name="Normal 4" xfId="109" xr:uid="{00000000-0005-0000-0000-00006D000000}"/>
    <cellStyle name="Normal 5" xfId="110" xr:uid="{00000000-0005-0000-0000-00006E000000}"/>
    <cellStyle name="Normal 6" xfId="111" xr:uid="{00000000-0005-0000-0000-00006F000000}"/>
    <cellStyle name="Normal 7" xfId="112" xr:uid="{00000000-0005-0000-0000-000070000000}"/>
    <cellStyle name="Nosaukums" xfId="120" builtinId="15" customBuiltin="1"/>
    <cellStyle name="Note 2" xfId="113" xr:uid="{00000000-0005-0000-0000-000071000000}"/>
    <cellStyle name="Note 2 2" xfId="114" xr:uid="{00000000-0005-0000-0000-000072000000}"/>
    <cellStyle name="Note 3" xfId="115" xr:uid="{00000000-0005-0000-0000-000073000000}"/>
    <cellStyle name="Note 4" xfId="116" xr:uid="{00000000-0005-0000-0000-000074000000}"/>
    <cellStyle name="Note 5" xfId="117" xr:uid="{00000000-0005-0000-0000-000075000000}"/>
    <cellStyle name="Output 2" xfId="119" xr:uid="{00000000-0005-0000-0000-000077000000}"/>
    <cellStyle name="Parasts" xfId="0" builtinId="0"/>
    <cellStyle name="Paskaidrojošs teksts" xfId="92" builtinId="53" customBuiltin="1"/>
    <cellStyle name="Pārbaudes šūna" xfId="89" builtinId="23" customBuiltin="1"/>
    <cellStyle name="Saistīta šūna" xfId="102" builtinId="24" customBuiltin="1"/>
    <cellStyle name="Slikts" xfId="85" builtinId="27" customBuiltin="1"/>
    <cellStyle name="Total 2" xfId="122" xr:uid="{00000000-0005-0000-0000-00007A000000}"/>
    <cellStyle name="Virsraksts 1" xfId="96" builtinId="16" customBuiltin="1"/>
    <cellStyle name="Virsraksts 2" xfId="97" builtinId="17" customBuiltin="1"/>
    <cellStyle name="Virsraksts 3" xfId="98" builtinId="18" customBuiltin="1"/>
    <cellStyle name="Virsraksts 4" xfId="99" builtinId="19" customBuiltin="1"/>
    <cellStyle name="Warning Text 2" xfId="124" xr:uid="{00000000-0005-0000-0000-00007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04827675229124E-2"/>
          <c:y val="2.2993311036789296E-2"/>
          <c:w val="0.81065670582160831"/>
          <c:h val="0.84490328654570357"/>
        </c:manualLayout>
      </c:layout>
      <c:lineChart>
        <c:grouping val="standard"/>
        <c:varyColors val="0"/>
        <c:ser>
          <c:idx val="0"/>
          <c:order val="0"/>
          <c:tx>
            <c:strRef>
              <c:f>augustsST!$C$1</c:f>
              <c:strCache>
                <c:ptCount val="1"/>
                <c:pt idx="0">
                  <c:v>Temperatūra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augustsST!$B$9:$B$20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0.33333333333333337</c:v>
                </c:pt>
                <c:pt idx="2">
                  <c:v>0.375</c:v>
                </c:pt>
                <c:pt idx="3">
                  <c:v>0.41666666666666663</c:v>
                </c:pt>
                <c:pt idx="4">
                  <c:v>0.45833333333333337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0.66666666666666674</c:v>
                </c:pt>
                <c:pt idx="10">
                  <c:v>0.70833333333333326</c:v>
                </c:pt>
                <c:pt idx="11">
                  <c:v>0.75</c:v>
                </c:pt>
              </c:numCache>
            </c:numRef>
          </c:cat>
          <c:val>
            <c:numRef>
              <c:f>augustsST!$C$9:$C$20</c:f>
              <c:numCache>
                <c:formatCode>0.0</c:formatCode>
                <c:ptCount val="12"/>
                <c:pt idx="0">
                  <c:v>78.099999999999994</c:v>
                </c:pt>
                <c:pt idx="1">
                  <c:v>79.900000000000006</c:v>
                </c:pt>
                <c:pt idx="2">
                  <c:v>81.599999999999994</c:v>
                </c:pt>
                <c:pt idx="3">
                  <c:v>82</c:v>
                </c:pt>
                <c:pt idx="4">
                  <c:v>83.2</c:v>
                </c:pt>
                <c:pt idx="5">
                  <c:v>85</c:v>
                </c:pt>
                <c:pt idx="6">
                  <c:v>85.7</c:v>
                </c:pt>
                <c:pt idx="7">
                  <c:v>85.9</c:v>
                </c:pt>
                <c:pt idx="8">
                  <c:v>86</c:v>
                </c:pt>
                <c:pt idx="9">
                  <c:v>85.5</c:v>
                </c:pt>
                <c:pt idx="10">
                  <c:v>85.5</c:v>
                </c:pt>
                <c:pt idx="11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6-4D12-A890-9414A550C7D1}"/>
            </c:ext>
          </c:extLst>
        </c:ser>
        <c:ser>
          <c:idx val="1"/>
          <c:order val="1"/>
          <c:tx>
            <c:strRef>
              <c:f>augustsST!$K$1</c:f>
              <c:strCache>
                <c:ptCount val="1"/>
                <c:pt idx="0">
                  <c:v>Gaisa spiediens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augustsST!$B$9:$B$20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0.33333333333333337</c:v>
                </c:pt>
                <c:pt idx="2">
                  <c:v>0.375</c:v>
                </c:pt>
                <c:pt idx="3">
                  <c:v>0.41666666666666663</c:v>
                </c:pt>
                <c:pt idx="4">
                  <c:v>0.45833333333333337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0.66666666666666674</c:v>
                </c:pt>
                <c:pt idx="10">
                  <c:v>0.70833333333333326</c:v>
                </c:pt>
                <c:pt idx="11">
                  <c:v>0.75</c:v>
                </c:pt>
              </c:numCache>
            </c:numRef>
          </c:cat>
          <c:val>
            <c:numRef>
              <c:f>augustsST!$K$9:$K$20</c:f>
              <c:numCache>
                <c:formatCode>0.0</c:formatCode>
                <c:ptCount val="12"/>
                <c:pt idx="0">
                  <c:v>29.77</c:v>
                </c:pt>
                <c:pt idx="1">
                  <c:v>29.75</c:v>
                </c:pt>
                <c:pt idx="2">
                  <c:v>29.74</c:v>
                </c:pt>
                <c:pt idx="3">
                  <c:v>29.71</c:v>
                </c:pt>
                <c:pt idx="4">
                  <c:v>29.73</c:v>
                </c:pt>
                <c:pt idx="5">
                  <c:v>29.75</c:v>
                </c:pt>
                <c:pt idx="6">
                  <c:v>29.77</c:v>
                </c:pt>
                <c:pt idx="7">
                  <c:v>29.79</c:v>
                </c:pt>
                <c:pt idx="8">
                  <c:v>29.83</c:v>
                </c:pt>
                <c:pt idx="9">
                  <c:v>29.84</c:v>
                </c:pt>
                <c:pt idx="10">
                  <c:v>29.86</c:v>
                </c:pt>
                <c:pt idx="11">
                  <c:v>29.85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6-4D12-A890-9414A550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25856"/>
        <c:axId val="1"/>
      </c:lineChart>
      <c:catAx>
        <c:axId val="2873258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8732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56320726302655"/>
          <c:y val="0.95220123508808896"/>
          <c:w val="0.24876844800137682"/>
          <c:h val="3.522009059068287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jūlijsST!$C$1</c:f>
              <c:strCache>
                <c:ptCount val="1"/>
                <c:pt idx="0">
                  <c:v>Temperatūra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10"/>
          </c:marker>
          <c:cat>
            <c:numRef>
              <c:f>jūlijsST!$B$9:$B$20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0.33333333333333337</c:v>
                </c:pt>
                <c:pt idx="2">
                  <c:v>0.375</c:v>
                </c:pt>
                <c:pt idx="3">
                  <c:v>0.41666666666666663</c:v>
                </c:pt>
                <c:pt idx="4">
                  <c:v>0.45833333333333337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0.66666666666666674</c:v>
                </c:pt>
                <c:pt idx="10">
                  <c:v>0.70833333333333326</c:v>
                </c:pt>
                <c:pt idx="11">
                  <c:v>0.75</c:v>
                </c:pt>
              </c:numCache>
            </c:numRef>
          </c:cat>
          <c:val>
            <c:numRef>
              <c:f>jūlijsST!$C$9:$C$20</c:f>
              <c:numCache>
                <c:formatCode>0.0</c:formatCode>
                <c:ptCount val="12"/>
                <c:pt idx="0">
                  <c:v>75.7</c:v>
                </c:pt>
                <c:pt idx="1">
                  <c:v>76.8</c:v>
                </c:pt>
                <c:pt idx="2">
                  <c:v>79.2</c:v>
                </c:pt>
                <c:pt idx="3">
                  <c:v>81.099999999999994</c:v>
                </c:pt>
                <c:pt idx="4">
                  <c:v>82.9</c:v>
                </c:pt>
                <c:pt idx="5">
                  <c:v>84.6</c:v>
                </c:pt>
                <c:pt idx="6">
                  <c:v>80.400000000000006</c:v>
                </c:pt>
                <c:pt idx="7">
                  <c:v>80.5</c:v>
                </c:pt>
                <c:pt idx="8">
                  <c:v>78.2</c:v>
                </c:pt>
                <c:pt idx="9">
                  <c:v>75.8</c:v>
                </c:pt>
                <c:pt idx="10">
                  <c:v>74.8</c:v>
                </c:pt>
                <c:pt idx="11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2-48F4-9FFA-821A8B71C27B}"/>
            </c:ext>
          </c:extLst>
        </c:ser>
        <c:ser>
          <c:idx val="1"/>
          <c:order val="1"/>
          <c:tx>
            <c:strRef>
              <c:f>jūlijsST!$K$1</c:f>
              <c:strCache>
                <c:ptCount val="1"/>
                <c:pt idx="0">
                  <c:v>Gaisa spiediens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jūlijsST!$B$9:$B$20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0.33333333333333337</c:v>
                </c:pt>
                <c:pt idx="2">
                  <c:v>0.375</c:v>
                </c:pt>
                <c:pt idx="3">
                  <c:v>0.41666666666666663</c:v>
                </c:pt>
                <c:pt idx="4">
                  <c:v>0.45833333333333337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0.66666666666666674</c:v>
                </c:pt>
                <c:pt idx="10">
                  <c:v>0.70833333333333326</c:v>
                </c:pt>
                <c:pt idx="11">
                  <c:v>0.75</c:v>
                </c:pt>
              </c:numCache>
            </c:numRef>
          </c:cat>
          <c:val>
            <c:numRef>
              <c:f>jūlijsST!$K$9:$K$20</c:f>
              <c:numCache>
                <c:formatCode>0.0</c:formatCode>
                <c:ptCount val="12"/>
                <c:pt idx="0">
                  <c:v>29.67</c:v>
                </c:pt>
                <c:pt idx="1">
                  <c:v>29.66</c:v>
                </c:pt>
                <c:pt idx="2">
                  <c:v>29.65</c:v>
                </c:pt>
                <c:pt idx="3">
                  <c:v>29.64</c:v>
                </c:pt>
                <c:pt idx="4">
                  <c:v>29.64</c:v>
                </c:pt>
                <c:pt idx="5">
                  <c:v>29.66</c:v>
                </c:pt>
                <c:pt idx="6">
                  <c:v>29.66</c:v>
                </c:pt>
                <c:pt idx="7">
                  <c:v>29.67</c:v>
                </c:pt>
                <c:pt idx="8">
                  <c:v>29.67</c:v>
                </c:pt>
                <c:pt idx="9">
                  <c:v>29.68</c:v>
                </c:pt>
                <c:pt idx="10">
                  <c:v>29.67</c:v>
                </c:pt>
                <c:pt idx="11">
                  <c:v>29.63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2-48F4-9FFA-821A8B71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25200"/>
        <c:axId val="1"/>
      </c:lineChart>
      <c:catAx>
        <c:axId val="2873252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8732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31715502775264"/>
          <c:y val="0.46482418428883682"/>
          <c:w val="0.12599113635385739"/>
          <c:h val="7.035179601295654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7531947850781E-2"/>
          <c:y val="2.2993311036789296E-2"/>
          <c:w val="0.81688621401832973"/>
          <c:h val="0.87625780159587086"/>
        </c:manualLayout>
      </c:layout>
      <c:lineChart>
        <c:grouping val="standard"/>
        <c:varyColors val="0"/>
        <c:ser>
          <c:idx val="0"/>
          <c:order val="0"/>
          <c:tx>
            <c:strRef>
              <c:f>jūnijsST!$C$1</c:f>
              <c:strCache>
                <c:ptCount val="1"/>
                <c:pt idx="0">
                  <c:v>Temperatūra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</c:marker>
          <c:cat>
            <c:numRef>
              <c:f>jūnijsST!$B$9:$B$20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0.41666666666666669</c:v>
                </c:pt>
                <c:pt idx="4">
                  <c:v>0.45833333333333331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0.66666666666666663</c:v>
                </c:pt>
                <c:pt idx="10">
                  <c:v>0.70833333333333337</c:v>
                </c:pt>
                <c:pt idx="11">
                  <c:v>0.75</c:v>
                </c:pt>
              </c:numCache>
            </c:numRef>
          </c:cat>
          <c:val>
            <c:numRef>
              <c:f>jūnijsST!$C$9:$C$20</c:f>
              <c:numCache>
                <c:formatCode>0.0</c:formatCode>
                <c:ptCount val="12"/>
                <c:pt idx="0">
                  <c:v>77.7</c:v>
                </c:pt>
                <c:pt idx="1">
                  <c:v>78.599999999999994</c:v>
                </c:pt>
                <c:pt idx="2">
                  <c:v>78.3</c:v>
                </c:pt>
                <c:pt idx="3">
                  <c:v>78.599999999999994</c:v>
                </c:pt>
                <c:pt idx="4">
                  <c:v>77.599999999999994</c:v>
                </c:pt>
                <c:pt idx="5">
                  <c:v>79.400000000000006</c:v>
                </c:pt>
                <c:pt idx="6">
                  <c:v>81.2</c:v>
                </c:pt>
                <c:pt idx="7">
                  <c:v>81.7</c:v>
                </c:pt>
                <c:pt idx="8">
                  <c:v>78.900000000000006</c:v>
                </c:pt>
                <c:pt idx="9">
                  <c:v>77.599999999999994</c:v>
                </c:pt>
                <c:pt idx="10">
                  <c:v>78.3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2A-4A1B-B524-5899F3E3E196}"/>
            </c:ext>
          </c:extLst>
        </c:ser>
        <c:ser>
          <c:idx val="1"/>
          <c:order val="1"/>
          <c:tx>
            <c:strRef>
              <c:f>jūnijsST!$K$1</c:f>
              <c:strCache>
                <c:ptCount val="1"/>
                <c:pt idx="0">
                  <c:v>Gaisa spiediens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jūnijsST!$B$9:$B$20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0.41666666666666669</c:v>
                </c:pt>
                <c:pt idx="4">
                  <c:v>0.45833333333333331</c:v>
                </c:pt>
                <c:pt idx="5">
                  <c:v>0.5</c:v>
                </c:pt>
                <c:pt idx="6">
                  <c:v>0.54166666666666663</c:v>
                </c:pt>
                <c:pt idx="7">
                  <c:v>0.58333333333333337</c:v>
                </c:pt>
                <c:pt idx="8">
                  <c:v>0.625</c:v>
                </c:pt>
                <c:pt idx="9">
                  <c:v>0.66666666666666663</c:v>
                </c:pt>
                <c:pt idx="10">
                  <c:v>0.70833333333333337</c:v>
                </c:pt>
                <c:pt idx="11">
                  <c:v>0.75</c:v>
                </c:pt>
              </c:numCache>
            </c:numRef>
          </c:cat>
          <c:val>
            <c:numRef>
              <c:f>jūnijsST!$K$9:$K$20</c:f>
              <c:numCache>
                <c:formatCode>0.0</c:formatCode>
                <c:ptCount val="12"/>
                <c:pt idx="0">
                  <c:v>29.7</c:v>
                </c:pt>
                <c:pt idx="1">
                  <c:v>29.71</c:v>
                </c:pt>
                <c:pt idx="2">
                  <c:v>29.72</c:v>
                </c:pt>
                <c:pt idx="3">
                  <c:v>29.71</c:v>
                </c:pt>
                <c:pt idx="4">
                  <c:v>29.7</c:v>
                </c:pt>
                <c:pt idx="5">
                  <c:v>29.67</c:v>
                </c:pt>
                <c:pt idx="6">
                  <c:v>29.66</c:v>
                </c:pt>
                <c:pt idx="7">
                  <c:v>29.66</c:v>
                </c:pt>
                <c:pt idx="8">
                  <c:v>29.67</c:v>
                </c:pt>
                <c:pt idx="9">
                  <c:v>29.66</c:v>
                </c:pt>
                <c:pt idx="10">
                  <c:v>29.66</c:v>
                </c:pt>
                <c:pt idx="11">
                  <c:v>29.67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2A-4A1B-B524-5899F3E3E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22576"/>
        <c:axId val="1"/>
      </c:lineChart>
      <c:catAx>
        <c:axId val="2873225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8732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299556817692868"/>
          <c:y val="0.95226131066810638"/>
          <c:w val="0.26696032872940056"/>
          <c:h val="3.517581571116323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7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566D73-0354-4A1B-B19B-B6DFECDB72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E31BAF-C054-470F-A071-8E8E28D1EC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A268F4-439C-4F43-BC2B-C6EC5A5429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6"/>
  <sheetViews>
    <sheetView zoomScaleNormal="100" workbookViewId="0">
      <selection activeCell="M12" sqref="M12"/>
    </sheetView>
  </sheetViews>
  <sheetFormatPr defaultColWidth="9" defaultRowHeight="15.6" x14ac:dyDescent="0.3"/>
  <cols>
    <col min="1" max="2" width="9" style="4"/>
    <col min="3" max="3" width="10.59765625" style="4" customWidth="1"/>
    <col min="4" max="11" width="9" style="4"/>
    <col min="12" max="12" width="20.5" style="4" customWidth="1"/>
    <col min="13" max="13" width="20.5" style="5" customWidth="1"/>
    <col min="14" max="14" width="9" style="4"/>
    <col min="15" max="16384" width="9" style="1"/>
  </cols>
  <sheetData>
    <row r="1" spans="1:13" ht="46.8" x14ac:dyDescent="0.3">
      <c r="A1" s="3" t="s">
        <v>4</v>
      </c>
      <c r="B1" s="3" t="s">
        <v>21</v>
      </c>
      <c r="C1" s="3" t="s">
        <v>10</v>
      </c>
      <c r="D1" s="3" t="s">
        <v>15</v>
      </c>
      <c r="E1" s="3" t="s">
        <v>16</v>
      </c>
      <c r="F1" s="3" t="s">
        <v>9</v>
      </c>
      <c r="G1" s="3" t="s">
        <v>5</v>
      </c>
      <c r="H1" s="3" t="s">
        <v>3</v>
      </c>
      <c r="I1" s="3" t="s">
        <v>19</v>
      </c>
      <c r="J1" s="3" t="s">
        <v>1</v>
      </c>
      <c r="K1" s="3" t="s">
        <v>2</v>
      </c>
      <c r="L1" s="4" t="s">
        <v>22</v>
      </c>
      <c r="M1" s="3"/>
    </row>
    <row r="2" spans="1:13" ht="17.399999999999999" x14ac:dyDescent="0.3">
      <c r="A2" s="5"/>
      <c r="B2" s="5"/>
      <c r="C2" s="5" t="s">
        <v>11</v>
      </c>
      <c r="D2" s="5" t="s">
        <v>14</v>
      </c>
      <c r="E2" s="5" t="s">
        <v>14</v>
      </c>
      <c r="F2" s="5" t="s">
        <v>0</v>
      </c>
      <c r="G2" s="5" t="s">
        <v>8</v>
      </c>
      <c r="H2" s="5" t="s">
        <v>6</v>
      </c>
      <c r="I2" s="5" t="s">
        <v>7</v>
      </c>
      <c r="J2" s="5" t="s">
        <v>12</v>
      </c>
      <c r="K2" s="5" t="s">
        <v>13</v>
      </c>
      <c r="L2" s="78"/>
      <c r="M2" s="88"/>
    </row>
    <row r="3" spans="1:13" x14ac:dyDescent="0.3">
      <c r="A3" s="6">
        <v>213</v>
      </c>
      <c r="B3" s="7">
        <v>4.1666666666666671E-2</v>
      </c>
      <c r="C3" s="8">
        <v>77.099999999999994</v>
      </c>
      <c r="D3" s="8">
        <v>96</v>
      </c>
      <c r="E3" s="8">
        <v>94.3</v>
      </c>
      <c r="F3" s="9">
        <v>0</v>
      </c>
      <c r="G3" s="8">
        <v>2.0880000000000001</v>
      </c>
      <c r="H3" s="10">
        <v>199.5</v>
      </c>
      <c r="I3" s="9">
        <v>0</v>
      </c>
      <c r="J3" s="11">
        <v>74.822828803737934</v>
      </c>
      <c r="K3" s="12">
        <v>29.76</v>
      </c>
      <c r="L3" s="13">
        <v>42948</v>
      </c>
      <c r="M3" s="72"/>
    </row>
    <row r="4" spans="1:13" x14ac:dyDescent="0.3">
      <c r="A4" s="6">
        <v>213</v>
      </c>
      <c r="B4" s="7">
        <v>8.3333333333333343E-2</v>
      </c>
      <c r="C4" s="8">
        <v>77</v>
      </c>
      <c r="D4" s="8">
        <v>96.6</v>
      </c>
      <c r="E4" s="8">
        <v>95.2</v>
      </c>
      <c r="F4" s="9">
        <v>0</v>
      </c>
      <c r="G4" s="8">
        <v>1.867</v>
      </c>
      <c r="H4" s="10">
        <v>194</v>
      </c>
      <c r="I4" s="9">
        <v>0</v>
      </c>
      <c r="J4" s="11">
        <v>75.837334256646045</v>
      </c>
      <c r="K4" s="12">
        <v>29.77</v>
      </c>
      <c r="L4" s="13">
        <v>42948</v>
      </c>
      <c r="M4" s="72"/>
    </row>
    <row r="5" spans="1:13" x14ac:dyDescent="0.3">
      <c r="A5" s="6">
        <v>213</v>
      </c>
      <c r="B5" s="7">
        <v>0.125</v>
      </c>
      <c r="C5" s="8">
        <v>76.900000000000006</v>
      </c>
      <c r="D5" s="8">
        <v>97.4</v>
      </c>
      <c r="E5" s="8">
        <v>95.7</v>
      </c>
      <c r="F5" s="9">
        <v>0</v>
      </c>
      <c r="G5" s="8">
        <v>1.6180000000000001</v>
      </c>
      <c r="H5" s="10">
        <v>187.5</v>
      </c>
      <c r="I5" s="9">
        <v>0</v>
      </c>
      <c r="J5" s="11">
        <v>75.411186597649248</v>
      </c>
      <c r="K5" s="12">
        <v>29.78</v>
      </c>
      <c r="L5" s="13">
        <v>42948</v>
      </c>
      <c r="M5" s="72"/>
    </row>
    <row r="6" spans="1:13" x14ac:dyDescent="0.3">
      <c r="A6" s="6">
        <v>213</v>
      </c>
      <c r="B6" s="7">
        <v>0.16666666666666669</v>
      </c>
      <c r="C6" s="8">
        <v>77</v>
      </c>
      <c r="D6" s="8">
        <v>98.1</v>
      </c>
      <c r="E6" s="8">
        <v>96.4</v>
      </c>
      <c r="F6" s="9">
        <v>0</v>
      </c>
      <c r="G6" s="8">
        <v>0.54500000000000004</v>
      </c>
      <c r="H6" s="10">
        <v>337.1</v>
      </c>
      <c r="I6" s="9">
        <v>0</v>
      </c>
      <c r="J6" s="11">
        <v>74.383527289809535</v>
      </c>
      <c r="K6" s="12">
        <v>29.78</v>
      </c>
      <c r="L6" s="13">
        <v>42948</v>
      </c>
      <c r="M6" s="72"/>
    </row>
    <row r="7" spans="1:13" x14ac:dyDescent="0.3">
      <c r="A7" s="6">
        <v>213</v>
      </c>
      <c r="B7" s="7">
        <v>0.20833333333333331</v>
      </c>
      <c r="C7" s="8">
        <v>75.900000000000006</v>
      </c>
      <c r="D7" s="8">
        <v>98.6</v>
      </c>
      <c r="E7" s="8">
        <v>96.4</v>
      </c>
      <c r="F7" s="9">
        <v>0</v>
      </c>
      <c r="G7" s="8">
        <v>0.81699999999999995</v>
      </c>
      <c r="H7" s="10">
        <v>332.6</v>
      </c>
      <c r="I7" s="9">
        <v>0</v>
      </c>
      <c r="J7" s="11">
        <v>75.087479879669331</v>
      </c>
      <c r="K7" s="12">
        <v>29.78</v>
      </c>
      <c r="L7" s="13">
        <v>42948</v>
      </c>
      <c r="M7" s="72"/>
    </row>
    <row r="8" spans="1:13" x14ac:dyDescent="0.3">
      <c r="A8" s="6">
        <v>213</v>
      </c>
      <c r="B8" s="7">
        <v>0.25</v>
      </c>
      <c r="C8" s="8">
        <v>76.7</v>
      </c>
      <c r="D8" s="8">
        <v>98.7</v>
      </c>
      <c r="E8" s="8">
        <v>97.4</v>
      </c>
      <c r="F8" s="9">
        <v>0</v>
      </c>
      <c r="G8" s="8">
        <v>1.149</v>
      </c>
      <c r="H8" s="10">
        <v>12.45</v>
      </c>
      <c r="I8" s="9">
        <v>0</v>
      </c>
      <c r="J8" s="11">
        <v>76.12431057252661</v>
      </c>
      <c r="K8" s="12">
        <v>29.78</v>
      </c>
      <c r="L8" s="13">
        <v>42948</v>
      </c>
      <c r="M8" s="72"/>
    </row>
    <row r="9" spans="1:13" x14ac:dyDescent="0.3">
      <c r="A9" s="6">
        <v>213</v>
      </c>
      <c r="B9" s="7">
        <v>0.29166666666666669</v>
      </c>
      <c r="C9" s="8">
        <v>78.099999999999994</v>
      </c>
      <c r="D9" s="8">
        <v>98.3</v>
      </c>
      <c r="E9" s="8">
        <v>97.4</v>
      </c>
      <c r="F9" s="9">
        <v>2.7E-2</v>
      </c>
      <c r="G9" s="8">
        <v>1.179</v>
      </c>
      <c r="H9" s="10">
        <v>19.47</v>
      </c>
      <c r="I9" s="9">
        <v>0</v>
      </c>
      <c r="J9" s="11">
        <v>77.00647548022971</v>
      </c>
      <c r="K9" s="12">
        <v>29.77</v>
      </c>
      <c r="L9" s="13">
        <v>42948</v>
      </c>
      <c r="M9" s="72"/>
    </row>
    <row r="10" spans="1:13" x14ac:dyDescent="0.3">
      <c r="A10" s="6">
        <v>213</v>
      </c>
      <c r="B10" s="7">
        <v>0.33333333333333337</v>
      </c>
      <c r="C10" s="8">
        <v>79.900000000000006</v>
      </c>
      <c r="D10" s="8">
        <v>97.4</v>
      </c>
      <c r="E10" s="8">
        <v>91.3</v>
      </c>
      <c r="F10" s="9">
        <v>0.24299999999999999</v>
      </c>
      <c r="G10" s="8">
        <v>1.61</v>
      </c>
      <c r="H10" s="10">
        <v>30.28</v>
      </c>
      <c r="I10" s="9">
        <v>0</v>
      </c>
      <c r="J10" s="11">
        <v>76.848827479843749</v>
      </c>
      <c r="K10" s="12">
        <v>29.75</v>
      </c>
      <c r="L10" s="13">
        <v>42948</v>
      </c>
      <c r="M10" s="72"/>
    </row>
    <row r="11" spans="1:13" x14ac:dyDescent="0.3">
      <c r="A11" s="6">
        <v>213</v>
      </c>
      <c r="B11" s="7">
        <v>0.375</v>
      </c>
      <c r="C11" s="8">
        <v>81.599999999999994</v>
      </c>
      <c r="D11" s="8">
        <v>92.1</v>
      </c>
      <c r="E11" s="8">
        <v>85.3</v>
      </c>
      <c r="F11" s="9">
        <v>0.72499999999999998</v>
      </c>
      <c r="G11" s="8">
        <v>1.712</v>
      </c>
      <c r="H11" s="10">
        <v>60.31</v>
      </c>
      <c r="I11" s="9">
        <v>0</v>
      </c>
      <c r="J11" s="11">
        <v>76.85576207230406</v>
      </c>
      <c r="K11" s="12">
        <v>29.74</v>
      </c>
      <c r="L11" s="13">
        <v>42948</v>
      </c>
      <c r="M11" s="72"/>
    </row>
    <row r="12" spans="1:13" x14ac:dyDescent="0.3">
      <c r="A12" s="6">
        <v>213</v>
      </c>
      <c r="B12" s="7">
        <v>0.41666666666666663</v>
      </c>
      <c r="C12" s="8">
        <v>82</v>
      </c>
      <c r="D12" s="8">
        <v>88.2</v>
      </c>
      <c r="E12" s="8">
        <v>80.599999999999994</v>
      </c>
      <c r="F12" s="9">
        <v>1.2569999999999999</v>
      </c>
      <c r="G12" s="8">
        <v>2.3279999999999998</v>
      </c>
      <c r="H12" s="10">
        <v>107.6</v>
      </c>
      <c r="I12" s="9">
        <v>0</v>
      </c>
      <c r="J12" s="11">
        <v>75.6183659283395</v>
      </c>
      <c r="K12" s="12">
        <v>29.71</v>
      </c>
      <c r="L12" s="13">
        <v>42948</v>
      </c>
      <c r="M12" s="72"/>
    </row>
    <row r="13" spans="1:13" x14ac:dyDescent="0.3">
      <c r="A13" s="6">
        <v>213</v>
      </c>
      <c r="B13" s="7">
        <v>0.45833333333333337</v>
      </c>
      <c r="C13" s="8">
        <v>83.2</v>
      </c>
      <c r="D13" s="8">
        <v>88.1</v>
      </c>
      <c r="E13" s="8">
        <v>81.5</v>
      </c>
      <c r="F13" s="9">
        <v>2.3050000000000002</v>
      </c>
      <c r="G13" s="8">
        <v>2.8109999999999999</v>
      </c>
      <c r="H13" s="10">
        <v>84.4</v>
      </c>
      <c r="I13" s="9">
        <v>0</v>
      </c>
      <c r="J13" s="11">
        <v>77.216718788637081</v>
      </c>
      <c r="K13" s="12">
        <v>29.73</v>
      </c>
      <c r="L13" s="13">
        <v>42948</v>
      </c>
      <c r="M13" s="72"/>
    </row>
    <row r="14" spans="1:13" x14ac:dyDescent="0.3">
      <c r="A14" s="6">
        <v>213</v>
      </c>
      <c r="B14" s="7">
        <v>0.5</v>
      </c>
      <c r="C14" s="8">
        <v>85</v>
      </c>
      <c r="D14" s="8">
        <v>85.8</v>
      </c>
      <c r="E14" s="8">
        <v>77.8</v>
      </c>
      <c r="F14" s="9">
        <v>3.3250000000000002</v>
      </c>
      <c r="G14" s="8">
        <v>4.1619999999999999</v>
      </c>
      <c r="H14" s="10">
        <v>101.5</v>
      </c>
      <c r="I14" s="9">
        <v>0</v>
      </c>
      <c r="J14" s="11">
        <v>77.466867107927214</v>
      </c>
      <c r="K14" s="12">
        <v>29.75</v>
      </c>
      <c r="L14" s="13">
        <v>42948</v>
      </c>
      <c r="M14" s="72"/>
    </row>
    <row r="15" spans="1:13" x14ac:dyDescent="0.3">
      <c r="A15" s="6">
        <v>213</v>
      </c>
      <c r="B15" s="7">
        <v>0.54166666666666663</v>
      </c>
      <c r="C15" s="8">
        <v>85.7</v>
      </c>
      <c r="D15" s="8">
        <v>82</v>
      </c>
      <c r="E15" s="8">
        <v>75.599999999999994</v>
      </c>
      <c r="F15" s="9">
        <v>3.6869999999999998</v>
      </c>
      <c r="G15" s="8">
        <v>5.68</v>
      </c>
      <c r="H15" s="10">
        <v>129.9</v>
      </c>
      <c r="I15" s="9">
        <v>0</v>
      </c>
      <c r="J15" s="11">
        <v>76.844071685287076</v>
      </c>
      <c r="K15" s="12">
        <v>29.77</v>
      </c>
      <c r="L15" s="13">
        <v>42948</v>
      </c>
      <c r="M15" s="72"/>
    </row>
    <row r="16" spans="1:13" x14ac:dyDescent="0.3">
      <c r="A16" s="6">
        <v>213</v>
      </c>
      <c r="B16" s="7">
        <v>0.58333333333333337</v>
      </c>
      <c r="C16" s="8">
        <v>85.9</v>
      </c>
      <c r="D16" s="8">
        <v>79.3</v>
      </c>
      <c r="E16" s="8">
        <v>74.099999999999994</v>
      </c>
      <c r="F16" s="9">
        <v>3.4009999999999998</v>
      </c>
      <c r="G16" s="8">
        <v>6.7770000000000001</v>
      </c>
      <c r="H16" s="10">
        <v>136.80000000000001</v>
      </c>
      <c r="I16" s="9">
        <v>0</v>
      </c>
      <c r="J16" s="11">
        <v>76.328008989764726</v>
      </c>
      <c r="K16" s="12">
        <v>29.79</v>
      </c>
      <c r="L16" s="13">
        <v>42948</v>
      </c>
      <c r="M16" s="72"/>
    </row>
    <row r="17" spans="1:13" x14ac:dyDescent="0.3">
      <c r="A17" s="6">
        <v>213</v>
      </c>
      <c r="B17" s="7">
        <v>0.625</v>
      </c>
      <c r="C17" s="8">
        <v>86</v>
      </c>
      <c r="D17" s="8">
        <v>79.3</v>
      </c>
      <c r="E17" s="8">
        <v>74.8</v>
      </c>
      <c r="F17" s="9">
        <v>2.7789999999999999</v>
      </c>
      <c r="G17" s="8">
        <v>6.8079999999999998</v>
      </c>
      <c r="H17" s="10">
        <v>139.5</v>
      </c>
      <c r="I17" s="9">
        <v>0</v>
      </c>
      <c r="J17" s="11">
        <v>77.60418459590619</v>
      </c>
      <c r="K17" s="12">
        <v>29.83</v>
      </c>
      <c r="L17" s="13">
        <v>42948</v>
      </c>
      <c r="M17" s="72"/>
    </row>
    <row r="18" spans="1:13" x14ac:dyDescent="0.3">
      <c r="A18" s="6">
        <v>213</v>
      </c>
      <c r="B18" s="7">
        <v>0.66666666666666674</v>
      </c>
      <c r="C18" s="8">
        <v>85.5</v>
      </c>
      <c r="D18" s="8">
        <v>80.5</v>
      </c>
      <c r="E18" s="8">
        <v>76.3</v>
      </c>
      <c r="F18" s="9">
        <v>1.792</v>
      </c>
      <c r="G18" s="8">
        <v>7.1</v>
      </c>
      <c r="H18" s="10">
        <v>142.1</v>
      </c>
      <c r="I18" s="9">
        <v>0</v>
      </c>
      <c r="J18" s="11">
        <v>77.518736682207191</v>
      </c>
      <c r="K18" s="12">
        <v>29.84</v>
      </c>
      <c r="L18" s="13">
        <v>42948</v>
      </c>
      <c r="M18" s="72"/>
    </row>
    <row r="19" spans="1:13" x14ac:dyDescent="0.3">
      <c r="A19" s="6">
        <v>213</v>
      </c>
      <c r="B19" s="7">
        <v>0.70833333333333326</v>
      </c>
      <c r="C19" s="8">
        <v>85.5</v>
      </c>
      <c r="D19" s="8">
        <v>81.400000000000006</v>
      </c>
      <c r="E19" s="8">
        <v>75.8</v>
      </c>
      <c r="F19" s="9">
        <v>0.80100000000000005</v>
      </c>
      <c r="G19" s="8">
        <v>6.5410000000000004</v>
      </c>
      <c r="H19" s="10">
        <v>149.5</v>
      </c>
      <c r="I19" s="9">
        <v>0</v>
      </c>
      <c r="J19" s="11">
        <v>76.535640830045281</v>
      </c>
      <c r="K19" s="12">
        <v>29.86</v>
      </c>
      <c r="L19" s="13">
        <v>42948</v>
      </c>
      <c r="M19" s="72"/>
    </row>
    <row r="20" spans="1:13" x14ac:dyDescent="0.3">
      <c r="A20" s="6">
        <v>213</v>
      </c>
      <c r="B20" s="7">
        <v>0.75</v>
      </c>
      <c r="C20" s="8">
        <v>83.2</v>
      </c>
      <c r="D20" s="8">
        <v>84</v>
      </c>
      <c r="E20" s="8">
        <v>80.900000000000006</v>
      </c>
      <c r="F20" s="9">
        <v>0.19800000000000001</v>
      </c>
      <c r="G20" s="8">
        <v>4.8789999999999996</v>
      </c>
      <c r="H20" s="10">
        <v>159.30000000000001</v>
      </c>
      <c r="I20" s="9">
        <v>0</v>
      </c>
      <c r="J20" s="11">
        <v>75.984442760066258</v>
      </c>
      <c r="K20" s="12">
        <v>29.85</v>
      </c>
      <c r="L20" s="13">
        <v>42948</v>
      </c>
      <c r="M20" s="72"/>
    </row>
    <row r="21" spans="1:13" x14ac:dyDescent="0.3">
      <c r="A21" s="6">
        <v>213</v>
      </c>
      <c r="B21" s="7">
        <v>0.79166666666666674</v>
      </c>
      <c r="C21" s="8">
        <v>81.900000000000006</v>
      </c>
      <c r="D21" s="8">
        <v>88.7</v>
      </c>
      <c r="E21" s="8">
        <v>82.6</v>
      </c>
      <c r="F21" s="9">
        <v>0</v>
      </c>
      <c r="G21" s="8">
        <v>4.5129999999999999</v>
      </c>
      <c r="H21" s="10">
        <v>166.1</v>
      </c>
      <c r="I21" s="9">
        <v>0</v>
      </c>
      <c r="J21" s="11">
        <v>76.180247408792184</v>
      </c>
      <c r="K21" s="12">
        <v>29.84</v>
      </c>
      <c r="L21" s="13">
        <v>42948</v>
      </c>
      <c r="M21" s="72"/>
    </row>
    <row r="22" spans="1:13" x14ac:dyDescent="0.3">
      <c r="A22" s="6">
        <v>213</v>
      </c>
      <c r="B22" s="7">
        <v>0.83333333333333326</v>
      </c>
      <c r="C22" s="8">
        <v>79.900000000000006</v>
      </c>
      <c r="D22" s="8">
        <v>91.2</v>
      </c>
      <c r="E22" s="8">
        <v>88.6</v>
      </c>
      <c r="F22" s="9">
        <v>0</v>
      </c>
      <c r="G22" s="8">
        <v>3.548</v>
      </c>
      <c r="H22" s="10">
        <v>168.4</v>
      </c>
      <c r="I22" s="9">
        <v>0</v>
      </c>
      <c r="J22" s="11">
        <v>75.530387970067068</v>
      </c>
      <c r="K22" s="12">
        <v>29.81</v>
      </c>
      <c r="L22" s="13">
        <v>42948</v>
      </c>
      <c r="M22" s="72"/>
    </row>
    <row r="23" spans="1:13" x14ac:dyDescent="0.3">
      <c r="A23" s="6">
        <v>213</v>
      </c>
      <c r="B23" s="7">
        <v>0.875</v>
      </c>
      <c r="C23" s="8">
        <v>78.7</v>
      </c>
      <c r="D23" s="8">
        <v>92.5</v>
      </c>
      <c r="E23" s="8">
        <v>91</v>
      </c>
      <c r="F23" s="9">
        <v>0</v>
      </c>
      <c r="G23" s="8">
        <v>3.0840000000000001</v>
      </c>
      <c r="H23" s="10">
        <v>175.4</v>
      </c>
      <c r="I23" s="9">
        <v>0</v>
      </c>
      <c r="J23" s="11">
        <v>75.396878710994315</v>
      </c>
      <c r="K23" s="12">
        <v>29.8</v>
      </c>
      <c r="L23" s="13">
        <v>42948</v>
      </c>
      <c r="M23" s="72"/>
    </row>
    <row r="24" spans="1:13" x14ac:dyDescent="0.3">
      <c r="A24" s="6">
        <v>213</v>
      </c>
      <c r="B24" s="7">
        <v>0.91666666666666674</v>
      </c>
      <c r="C24" s="8">
        <v>78.099999999999994</v>
      </c>
      <c r="D24" s="8">
        <v>92.6</v>
      </c>
      <c r="E24" s="8">
        <v>90.9</v>
      </c>
      <c r="F24" s="9">
        <v>0</v>
      </c>
      <c r="G24" s="8">
        <v>3.137</v>
      </c>
      <c r="H24" s="10">
        <v>185.4</v>
      </c>
      <c r="I24" s="9">
        <v>0</v>
      </c>
      <c r="J24" s="11">
        <v>74.930495862329849</v>
      </c>
      <c r="K24" s="12">
        <v>29.79</v>
      </c>
      <c r="L24" s="13">
        <v>42948</v>
      </c>
      <c r="M24" s="72"/>
    </row>
    <row r="25" spans="1:13" x14ac:dyDescent="0.3">
      <c r="A25" s="6">
        <v>213</v>
      </c>
      <c r="B25" s="7">
        <v>0.95833333333333326</v>
      </c>
      <c r="C25" s="8">
        <v>77.8</v>
      </c>
      <c r="D25" s="8">
        <v>94</v>
      </c>
      <c r="E25" s="8">
        <v>92.4</v>
      </c>
      <c r="F25" s="9">
        <v>0</v>
      </c>
      <c r="G25" s="8">
        <v>3.1</v>
      </c>
      <c r="H25" s="10">
        <v>193.4</v>
      </c>
      <c r="I25" s="9">
        <v>0</v>
      </c>
      <c r="J25" s="11">
        <v>75.155838060903761</v>
      </c>
      <c r="K25" s="12">
        <v>29.79</v>
      </c>
      <c r="L25" s="13">
        <v>42948</v>
      </c>
      <c r="M25" s="72"/>
    </row>
    <row r="26" spans="1:13" x14ac:dyDescent="0.3">
      <c r="A26" s="6">
        <v>213</v>
      </c>
      <c r="B26" s="7">
        <v>1</v>
      </c>
      <c r="C26" s="8">
        <v>78.900000000000006</v>
      </c>
      <c r="D26" s="8">
        <v>93.4</v>
      </c>
      <c r="E26" s="8">
        <v>91.6</v>
      </c>
      <c r="F26" s="9">
        <v>0</v>
      </c>
      <c r="G26" s="8">
        <v>2.4820000000000002</v>
      </c>
      <c r="H26" s="10">
        <v>202.9</v>
      </c>
      <c r="I26" s="9">
        <v>0</v>
      </c>
      <c r="J26" s="11">
        <v>75.723450181097292</v>
      </c>
      <c r="K26" s="12">
        <v>29.79</v>
      </c>
      <c r="L26" s="13">
        <v>42948</v>
      </c>
      <c r="M26" s="72"/>
    </row>
    <row r="27" spans="1:13" x14ac:dyDescent="0.3">
      <c r="A27" s="6">
        <v>214</v>
      </c>
      <c r="B27" s="7">
        <v>4.1666666666666671E-2</v>
      </c>
      <c r="C27" s="8">
        <v>78.2</v>
      </c>
      <c r="D27" s="8">
        <v>94.7</v>
      </c>
      <c r="E27" s="8">
        <v>92.3</v>
      </c>
      <c r="F27" s="9">
        <v>0</v>
      </c>
      <c r="G27" s="8">
        <v>3.3380000000000001</v>
      </c>
      <c r="H27" s="10">
        <v>183</v>
      </c>
      <c r="I27" s="9">
        <v>0</v>
      </c>
      <c r="J27" s="11">
        <v>74.807087635849598</v>
      </c>
      <c r="K27" s="12">
        <v>29.79</v>
      </c>
      <c r="L27" s="13">
        <v>42949</v>
      </c>
      <c r="M27" s="72"/>
    </row>
    <row r="28" spans="1:13" x14ac:dyDescent="0.3">
      <c r="A28" s="6">
        <v>214</v>
      </c>
      <c r="B28" s="7">
        <v>8.3333333333333343E-2</v>
      </c>
      <c r="C28" s="8">
        <v>76.900000000000006</v>
      </c>
      <c r="D28" s="8">
        <v>96.1</v>
      </c>
      <c r="E28" s="8">
        <v>94.3</v>
      </c>
      <c r="F28" s="9">
        <v>0</v>
      </c>
      <c r="G28" s="8">
        <v>3.331</v>
      </c>
      <c r="H28" s="10">
        <v>181.7</v>
      </c>
      <c r="I28" s="9">
        <v>0</v>
      </c>
      <c r="J28" s="11">
        <v>74.576788644459043</v>
      </c>
      <c r="K28" s="12">
        <v>29.79</v>
      </c>
      <c r="L28" s="13">
        <v>42949</v>
      </c>
      <c r="M28" s="72"/>
    </row>
    <row r="29" spans="1:13" x14ac:dyDescent="0.3">
      <c r="A29" s="6">
        <v>214</v>
      </c>
      <c r="B29" s="7">
        <v>0.125</v>
      </c>
      <c r="C29" s="8">
        <v>77.599999999999994</v>
      </c>
      <c r="D29" s="8">
        <v>94.4</v>
      </c>
      <c r="E29" s="8">
        <v>90.3</v>
      </c>
      <c r="F29" s="9">
        <v>0</v>
      </c>
      <c r="G29" s="8">
        <v>2.7589999999999999</v>
      </c>
      <c r="H29" s="10">
        <v>218.2</v>
      </c>
      <c r="I29" s="9">
        <v>0</v>
      </c>
      <c r="J29" s="11">
        <v>74.375327986966795</v>
      </c>
      <c r="K29" s="12">
        <v>29.79</v>
      </c>
      <c r="L29" s="13">
        <v>42949</v>
      </c>
      <c r="M29" s="72"/>
    </row>
    <row r="30" spans="1:13" x14ac:dyDescent="0.3">
      <c r="A30" s="6">
        <v>214</v>
      </c>
      <c r="B30" s="7">
        <v>0.16666666666666669</v>
      </c>
      <c r="C30" s="8">
        <v>77.599999999999994</v>
      </c>
      <c r="D30" s="8">
        <v>93.7</v>
      </c>
      <c r="E30" s="8">
        <v>91.1</v>
      </c>
      <c r="F30" s="9">
        <v>0</v>
      </c>
      <c r="G30" s="8">
        <v>2.0329999999999999</v>
      </c>
      <c r="H30" s="10">
        <v>219.2</v>
      </c>
      <c r="I30" s="9">
        <v>0</v>
      </c>
      <c r="J30" s="11">
        <v>73.805295968305472</v>
      </c>
      <c r="K30" s="12">
        <v>29.79</v>
      </c>
      <c r="L30" s="13">
        <v>42949</v>
      </c>
      <c r="M30" s="72"/>
    </row>
    <row r="31" spans="1:13" x14ac:dyDescent="0.3">
      <c r="A31" s="6">
        <v>214</v>
      </c>
      <c r="B31" s="7">
        <v>0.20833333333333331</v>
      </c>
      <c r="C31" s="8">
        <v>76.7</v>
      </c>
      <c r="D31" s="8">
        <v>92.6</v>
      </c>
      <c r="E31" s="8">
        <v>90.3</v>
      </c>
      <c r="F31" s="9">
        <v>0</v>
      </c>
      <c r="G31" s="8">
        <v>2.5310000000000001</v>
      </c>
      <c r="H31" s="10">
        <v>246.1</v>
      </c>
      <c r="I31" s="9">
        <v>0</v>
      </c>
      <c r="J31" s="11">
        <v>73.354966158363254</v>
      </c>
      <c r="K31" s="12">
        <v>29.78</v>
      </c>
      <c r="L31" s="13">
        <v>42949</v>
      </c>
      <c r="M31" s="72"/>
    </row>
    <row r="32" spans="1:13" x14ac:dyDescent="0.3">
      <c r="A32" s="6">
        <v>214</v>
      </c>
      <c r="B32" s="7">
        <v>0.25</v>
      </c>
      <c r="C32" s="8">
        <v>76.7</v>
      </c>
      <c r="D32" s="8">
        <v>91.1</v>
      </c>
      <c r="E32" s="8">
        <v>90.5</v>
      </c>
      <c r="F32" s="9">
        <v>0</v>
      </c>
      <c r="G32" s="8">
        <v>2.0649999999999999</v>
      </c>
      <c r="H32" s="10">
        <v>235.1</v>
      </c>
      <c r="I32" s="9">
        <v>0</v>
      </c>
      <c r="J32" s="11">
        <v>73.420397762233279</v>
      </c>
      <c r="K32" s="12">
        <v>29.78</v>
      </c>
      <c r="L32" s="13">
        <v>42949</v>
      </c>
      <c r="M32" s="72"/>
    </row>
    <row r="33" spans="1:13" x14ac:dyDescent="0.3">
      <c r="A33" s="6">
        <v>214</v>
      </c>
      <c r="B33" s="7">
        <v>0.29166666666666669</v>
      </c>
      <c r="C33" s="8">
        <v>77.400000000000006</v>
      </c>
      <c r="D33" s="8">
        <v>92.7</v>
      </c>
      <c r="E33" s="8">
        <v>90.5</v>
      </c>
      <c r="F33" s="9">
        <v>2.1000000000000001E-2</v>
      </c>
      <c r="G33" s="8">
        <v>0.88900000000000001</v>
      </c>
      <c r="H33" s="10">
        <v>170.1</v>
      </c>
      <c r="I33" s="9">
        <v>0</v>
      </c>
      <c r="J33" s="11">
        <v>74.14346987206784</v>
      </c>
      <c r="K33" s="12">
        <v>29.76</v>
      </c>
      <c r="L33" s="13">
        <v>42949</v>
      </c>
      <c r="M33" s="72"/>
    </row>
    <row r="34" spans="1:13" x14ac:dyDescent="0.3">
      <c r="A34" s="6">
        <v>214</v>
      </c>
      <c r="B34" s="7">
        <v>0.33333333333333337</v>
      </c>
      <c r="C34" s="8">
        <v>78.7</v>
      </c>
      <c r="D34" s="8">
        <v>92.4</v>
      </c>
      <c r="E34" s="8">
        <v>88.4</v>
      </c>
      <c r="F34" s="9">
        <v>0.23</v>
      </c>
      <c r="G34" s="8">
        <v>0.94299999999999995</v>
      </c>
      <c r="H34" s="10">
        <v>37.78</v>
      </c>
      <c r="I34" s="9">
        <v>0</v>
      </c>
      <c r="J34" s="11">
        <v>75.164127401469614</v>
      </c>
      <c r="K34" s="12">
        <v>29.73</v>
      </c>
      <c r="L34" s="13">
        <v>42949</v>
      </c>
      <c r="M34" s="72"/>
    </row>
    <row r="35" spans="1:13" x14ac:dyDescent="0.3">
      <c r="A35" s="6">
        <v>214</v>
      </c>
      <c r="B35" s="7">
        <v>0.375</v>
      </c>
      <c r="C35" s="8">
        <v>81.2</v>
      </c>
      <c r="D35" s="8">
        <v>90</v>
      </c>
      <c r="E35" s="8">
        <v>83.5</v>
      </c>
      <c r="F35" s="9">
        <v>0.74399999999999999</v>
      </c>
      <c r="G35" s="8">
        <v>2.1429999999999998</v>
      </c>
      <c r="H35" s="10">
        <v>89.1</v>
      </c>
      <c r="I35" s="9">
        <v>0</v>
      </c>
      <c r="J35" s="11">
        <v>76.032437387244386</v>
      </c>
      <c r="K35" s="12">
        <v>29.72</v>
      </c>
      <c r="L35" s="13">
        <v>42949</v>
      </c>
      <c r="M35" s="72"/>
    </row>
    <row r="36" spans="1:13" x14ac:dyDescent="0.3">
      <c r="A36" s="6">
        <v>214</v>
      </c>
      <c r="B36" s="7">
        <v>0.41666666666666663</v>
      </c>
      <c r="C36" s="8">
        <v>83.3</v>
      </c>
      <c r="D36" s="8">
        <v>85.5</v>
      </c>
      <c r="E36" s="8">
        <v>78.8</v>
      </c>
      <c r="F36" s="9">
        <v>1.8979999999999999</v>
      </c>
      <c r="G36" s="8">
        <v>4.2530000000000001</v>
      </c>
      <c r="H36" s="10">
        <v>108.9</v>
      </c>
      <c r="I36" s="9">
        <v>0</v>
      </c>
      <c r="J36" s="11">
        <v>76.289613796461026</v>
      </c>
      <c r="K36" s="12">
        <v>29.72</v>
      </c>
      <c r="L36" s="13">
        <v>42949</v>
      </c>
      <c r="M36" s="72"/>
    </row>
    <row r="37" spans="1:13" x14ac:dyDescent="0.3">
      <c r="A37" s="6">
        <v>214</v>
      </c>
      <c r="B37" s="7">
        <v>0.45833333333333337</v>
      </c>
      <c r="C37" s="8">
        <v>84</v>
      </c>
      <c r="D37" s="8">
        <v>83.6</v>
      </c>
      <c r="E37" s="8">
        <v>77.900000000000006</v>
      </c>
      <c r="F37" s="9">
        <v>2.4700000000000002</v>
      </c>
      <c r="G37" s="8">
        <v>4.6710000000000003</v>
      </c>
      <c r="H37" s="10">
        <v>115.1</v>
      </c>
      <c r="I37" s="9">
        <v>0</v>
      </c>
      <c r="J37" s="11">
        <v>76.874693933798312</v>
      </c>
      <c r="K37" s="12">
        <v>29.73</v>
      </c>
      <c r="L37" s="13">
        <v>42949</v>
      </c>
      <c r="M37" s="72"/>
    </row>
    <row r="38" spans="1:13" x14ac:dyDescent="0.3">
      <c r="A38" s="6">
        <v>214</v>
      </c>
      <c r="B38" s="7">
        <v>0.5</v>
      </c>
      <c r="C38" s="8">
        <v>84.8</v>
      </c>
      <c r="D38" s="8">
        <v>81.400000000000006</v>
      </c>
      <c r="E38" s="8">
        <v>74.599999999999994</v>
      </c>
      <c r="F38" s="9">
        <v>3.2250000000000001</v>
      </c>
      <c r="G38" s="8">
        <v>6.0289999999999999</v>
      </c>
      <c r="H38" s="10">
        <v>130.69999999999999</v>
      </c>
      <c r="I38" s="9">
        <v>0</v>
      </c>
      <c r="J38" s="11">
        <v>75.913337560779155</v>
      </c>
      <c r="K38" s="12">
        <v>29.73</v>
      </c>
      <c r="L38" s="13">
        <v>42949</v>
      </c>
      <c r="M38" s="72"/>
    </row>
    <row r="39" spans="1:13" x14ac:dyDescent="0.3">
      <c r="A39" s="6">
        <v>214</v>
      </c>
      <c r="B39" s="7">
        <v>0.54166666666666663</v>
      </c>
      <c r="C39" s="8">
        <v>85.1</v>
      </c>
      <c r="D39" s="8">
        <v>78.400000000000006</v>
      </c>
      <c r="E39" s="8">
        <v>72.900000000000006</v>
      </c>
      <c r="F39" s="9">
        <v>3.5249999999999999</v>
      </c>
      <c r="G39" s="8">
        <v>7.45</v>
      </c>
      <c r="H39" s="10">
        <v>139.6</v>
      </c>
      <c r="I39" s="9">
        <v>0</v>
      </c>
      <c r="J39" s="11">
        <v>76.418976285209055</v>
      </c>
      <c r="K39" s="12">
        <v>29.74</v>
      </c>
      <c r="L39" s="13">
        <v>42949</v>
      </c>
      <c r="M39" s="72"/>
    </row>
    <row r="40" spans="1:13" x14ac:dyDescent="0.3">
      <c r="A40" s="6">
        <v>214</v>
      </c>
      <c r="B40" s="7">
        <v>0.58333333333333337</v>
      </c>
      <c r="C40" s="8">
        <v>85.4</v>
      </c>
      <c r="D40" s="8">
        <v>78.099999999999994</v>
      </c>
      <c r="E40" s="8">
        <v>72.7</v>
      </c>
      <c r="F40" s="9">
        <v>3.3380000000000001</v>
      </c>
      <c r="G40" s="8">
        <v>7.88</v>
      </c>
      <c r="H40" s="10">
        <v>140.69999999999999</v>
      </c>
      <c r="I40" s="9">
        <v>0</v>
      </c>
      <c r="J40" s="11">
        <v>75.971105685859584</v>
      </c>
      <c r="K40" s="12">
        <v>29.77</v>
      </c>
      <c r="L40" s="13">
        <v>42949</v>
      </c>
      <c r="M40" s="72"/>
    </row>
    <row r="41" spans="1:13" x14ac:dyDescent="0.3">
      <c r="A41" s="6">
        <v>214</v>
      </c>
      <c r="B41" s="7">
        <v>0.625</v>
      </c>
      <c r="C41" s="8">
        <v>85.1</v>
      </c>
      <c r="D41" s="8">
        <v>84.5</v>
      </c>
      <c r="E41" s="8">
        <v>73.400000000000006</v>
      </c>
      <c r="F41" s="9">
        <v>2.508</v>
      </c>
      <c r="G41" s="8">
        <v>7.12</v>
      </c>
      <c r="H41" s="10">
        <v>141.19999999999999</v>
      </c>
      <c r="I41" s="9">
        <v>0</v>
      </c>
      <c r="J41" s="11">
        <v>76.151131916545182</v>
      </c>
      <c r="K41" s="12">
        <v>29.79</v>
      </c>
      <c r="L41" s="13">
        <v>42949</v>
      </c>
      <c r="M41" s="72"/>
    </row>
    <row r="42" spans="1:13" x14ac:dyDescent="0.3">
      <c r="A42" s="6">
        <v>214</v>
      </c>
      <c r="B42" s="7">
        <v>0.66666666666666674</v>
      </c>
      <c r="C42" s="8">
        <v>87</v>
      </c>
      <c r="D42" s="8">
        <v>79.7</v>
      </c>
      <c r="E42" s="8">
        <v>66.58</v>
      </c>
      <c r="F42" s="9">
        <v>1.337</v>
      </c>
      <c r="G42" s="8">
        <v>6.3070000000000004</v>
      </c>
      <c r="H42" s="10">
        <v>147</v>
      </c>
      <c r="I42" s="9">
        <v>0</v>
      </c>
      <c r="J42" s="11">
        <v>74.961224267563807</v>
      </c>
      <c r="K42" s="12">
        <v>29.8</v>
      </c>
      <c r="L42" s="13">
        <v>42949</v>
      </c>
      <c r="M42" s="72"/>
    </row>
    <row r="43" spans="1:13" x14ac:dyDescent="0.3">
      <c r="A43" s="6">
        <v>214</v>
      </c>
      <c r="B43" s="7">
        <v>0.70833333333333326</v>
      </c>
      <c r="C43" s="8">
        <v>83.1</v>
      </c>
      <c r="D43" s="8">
        <v>78.400000000000006</v>
      </c>
      <c r="E43" s="8">
        <v>75.2</v>
      </c>
      <c r="F43" s="9">
        <v>0.47099999999999997</v>
      </c>
      <c r="G43" s="8">
        <v>4.58</v>
      </c>
      <c r="H43" s="10">
        <v>161.1</v>
      </c>
      <c r="I43" s="9">
        <v>0</v>
      </c>
      <c r="J43" s="11">
        <v>74.221856170598926</v>
      </c>
      <c r="K43" s="12">
        <v>29.78</v>
      </c>
      <c r="L43" s="13">
        <v>42949</v>
      </c>
      <c r="M43" s="72"/>
    </row>
    <row r="44" spans="1:13" x14ac:dyDescent="0.3">
      <c r="A44" s="6">
        <v>214</v>
      </c>
      <c r="B44" s="7">
        <v>0.75</v>
      </c>
      <c r="C44" s="8">
        <v>82.1</v>
      </c>
      <c r="D44" s="8">
        <v>80.3</v>
      </c>
      <c r="E44" s="8">
        <v>77</v>
      </c>
      <c r="F44" s="9">
        <v>0.108</v>
      </c>
      <c r="G44" s="8">
        <v>3.3879999999999999</v>
      </c>
      <c r="H44" s="10">
        <v>172.7</v>
      </c>
      <c r="I44" s="9">
        <v>0</v>
      </c>
      <c r="J44" s="11">
        <v>74.09171640129091</v>
      </c>
      <c r="K44" s="12">
        <v>29.77</v>
      </c>
      <c r="L44" s="13">
        <v>42949</v>
      </c>
      <c r="M44" s="72"/>
    </row>
    <row r="45" spans="1:13" x14ac:dyDescent="0.3">
      <c r="A45" s="6">
        <v>214</v>
      </c>
      <c r="B45" s="7">
        <v>0.79166666666666674</v>
      </c>
      <c r="C45" s="8">
        <v>81</v>
      </c>
      <c r="D45" s="8">
        <v>83.1</v>
      </c>
      <c r="E45" s="8">
        <v>80.099999999999994</v>
      </c>
      <c r="F45" s="9">
        <v>1.0999999999999999E-2</v>
      </c>
      <c r="G45" s="8">
        <v>2.3410000000000002</v>
      </c>
      <c r="H45" s="10">
        <v>178.6</v>
      </c>
      <c r="I45" s="9">
        <v>0</v>
      </c>
      <c r="J45" s="11">
        <v>73.74214967096259</v>
      </c>
      <c r="K45" s="12">
        <v>29.75</v>
      </c>
      <c r="L45" s="13">
        <v>42949</v>
      </c>
      <c r="M45" s="72"/>
    </row>
    <row r="46" spans="1:13" x14ac:dyDescent="0.3">
      <c r="A46" s="6">
        <v>214</v>
      </c>
      <c r="B46" s="7">
        <v>0.83333333333333326</v>
      </c>
      <c r="C46" s="8">
        <v>79.7</v>
      </c>
      <c r="D46" s="8">
        <v>87.6</v>
      </c>
      <c r="E46" s="8">
        <v>83</v>
      </c>
      <c r="F46" s="9">
        <v>0</v>
      </c>
      <c r="G46" s="8">
        <v>2.1970000000000001</v>
      </c>
      <c r="H46" s="10">
        <v>180.1</v>
      </c>
      <c r="I46" s="9">
        <v>0</v>
      </c>
      <c r="J46" s="11">
        <v>73.506257282096612</v>
      </c>
      <c r="K46" s="12">
        <v>29.74</v>
      </c>
      <c r="L46" s="13">
        <v>42949</v>
      </c>
      <c r="M46" s="72"/>
    </row>
    <row r="47" spans="1:13" x14ac:dyDescent="0.3">
      <c r="A47" s="6">
        <v>214</v>
      </c>
      <c r="B47" s="7">
        <v>0.875</v>
      </c>
      <c r="C47" s="8">
        <v>77.7</v>
      </c>
      <c r="D47" s="8">
        <v>89.9</v>
      </c>
      <c r="E47" s="8">
        <v>87.4</v>
      </c>
      <c r="F47" s="9">
        <v>0</v>
      </c>
      <c r="G47" s="8">
        <v>2.6779999999999999</v>
      </c>
      <c r="H47" s="10">
        <v>191.6</v>
      </c>
      <c r="I47" s="9">
        <v>0</v>
      </c>
      <c r="J47" s="11">
        <v>74.046864567793364</v>
      </c>
      <c r="K47" s="12">
        <v>29.74</v>
      </c>
      <c r="L47" s="13">
        <v>42949</v>
      </c>
      <c r="M47" s="72"/>
    </row>
    <row r="48" spans="1:13" x14ac:dyDescent="0.3">
      <c r="A48" s="6">
        <v>214</v>
      </c>
      <c r="B48" s="7">
        <v>0.91666666666666674</v>
      </c>
      <c r="C48" s="8">
        <v>78</v>
      </c>
      <c r="D48" s="8">
        <v>91.2</v>
      </c>
      <c r="E48" s="8">
        <v>89.6</v>
      </c>
      <c r="F48" s="9">
        <v>0</v>
      </c>
      <c r="G48" s="8">
        <v>3.0539999999999998</v>
      </c>
      <c r="H48" s="10">
        <v>181.5</v>
      </c>
      <c r="I48" s="9">
        <v>0</v>
      </c>
      <c r="J48" s="11">
        <v>74.574686088884846</v>
      </c>
      <c r="K48" s="12">
        <v>29.74</v>
      </c>
      <c r="L48" s="13">
        <v>42949</v>
      </c>
      <c r="M48" s="72"/>
    </row>
    <row r="49" spans="1:13" x14ac:dyDescent="0.3">
      <c r="A49" s="6">
        <v>214</v>
      </c>
      <c r="B49" s="7">
        <v>0.95833333333333326</v>
      </c>
      <c r="C49" s="8">
        <v>77.8</v>
      </c>
      <c r="D49" s="8">
        <v>91.8</v>
      </c>
      <c r="E49" s="8">
        <v>90.5</v>
      </c>
      <c r="F49" s="9">
        <v>0</v>
      </c>
      <c r="G49" s="8">
        <v>2.6280000000000001</v>
      </c>
      <c r="H49" s="10">
        <v>183</v>
      </c>
      <c r="I49" s="9">
        <v>0</v>
      </c>
      <c r="J49" s="11">
        <v>74.209932881388568</v>
      </c>
      <c r="K49" s="12">
        <v>29.74</v>
      </c>
      <c r="L49" s="13">
        <v>42949</v>
      </c>
      <c r="M49" s="72"/>
    </row>
    <row r="50" spans="1:13" x14ac:dyDescent="0.3">
      <c r="A50" s="6">
        <v>214</v>
      </c>
      <c r="B50" s="7">
        <v>1</v>
      </c>
      <c r="C50" s="8">
        <v>77.099999999999994</v>
      </c>
      <c r="D50" s="8">
        <v>93.2</v>
      </c>
      <c r="E50" s="8">
        <v>91.1</v>
      </c>
      <c r="F50" s="9">
        <v>0</v>
      </c>
      <c r="G50" s="8">
        <v>3.1579999999999999</v>
      </c>
      <c r="H50" s="10">
        <v>179.3</v>
      </c>
      <c r="I50" s="9">
        <v>0</v>
      </c>
      <c r="J50" s="11">
        <v>74.26300088227481</v>
      </c>
      <c r="K50" s="12">
        <v>29.73</v>
      </c>
      <c r="L50" s="13">
        <v>42949</v>
      </c>
      <c r="M50" s="72"/>
    </row>
    <row r="51" spans="1:13" x14ac:dyDescent="0.3">
      <c r="A51" s="6">
        <v>215</v>
      </c>
      <c r="B51" s="7">
        <v>4.1666666666666671E-2</v>
      </c>
      <c r="C51" s="8">
        <v>76.7</v>
      </c>
      <c r="D51" s="8">
        <v>94</v>
      </c>
      <c r="E51" s="8">
        <v>92.4</v>
      </c>
      <c r="F51" s="9">
        <v>0</v>
      </c>
      <c r="G51" s="8">
        <v>3.125</v>
      </c>
      <c r="H51" s="10">
        <v>180.6</v>
      </c>
      <c r="I51" s="9">
        <v>0</v>
      </c>
      <c r="J51" s="11">
        <v>73.858658882669374</v>
      </c>
      <c r="K51" s="12">
        <v>29.73</v>
      </c>
      <c r="L51" s="13">
        <v>42950</v>
      </c>
      <c r="M51" s="72"/>
    </row>
    <row r="52" spans="1:13" x14ac:dyDescent="0.3">
      <c r="A52" s="6">
        <v>215</v>
      </c>
      <c r="B52" s="7">
        <v>8.3333333333333343E-2</v>
      </c>
      <c r="C52" s="8">
        <v>76.2</v>
      </c>
      <c r="D52" s="8">
        <v>94.1</v>
      </c>
      <c r="E52" s="8">
        <v>93.2</v>
      </c>
      <c r="F52" s="9">
        <v>0</v>
      </c>
      <c r="G52" s="8">
        <v>2.2080000000000002</v>
      </c>
      <c r="H52" s="10">
        <v>185.5</v>
      </c>
      <c r="I52" s="9">
        <v>0</v>
      </c>
      <c r="J52" s="11">
        <v>73.46155116294824</v>
      </c>
      <c r="K52" s="12">
        <v>29.73</v>
      </c>
      <c r="L52" s="13">
        <v>42950</v>
      </c>
      <c r="M52" s="72"/>
    </row>
    <row r="53" spans="1:13" x14ac:dyDescent="0.3">
      <c r="A53" s="6">
        <v>215</v>
      </c>
      <c r="B53" s="7">
        <v>0.125</v>
      </c>
      <c r="C53" s="8">
        <v>75.900000000000006</v>
      </c>
      <c r="D53" s="8">
        <v>94.6</v>
      </c>
      <c r="E53" s="8">
        <v>92.9</v>
      </c>
      <c r="F53" s="9">
        <v>0</v>
      </c>
      <c r="G53" s="8">
        <v>1.909</v>
      </c>
      <c r="H53" s="10">
        <v>200.8</v>
      </c>
      <c r="I53" s="9">
        <v>0</v>
      </c>
      <c r="J53" s="11">
        <v>73.222217284941166</v>
      </c>
      <c r="K53" s="12">
        <v>29.74</v>
      </c>
      <c r="L53" s="13">
        <v>42950</v>
      </c>
      <c r="M53" s="72"/>
    </row>
    <row r="54" spans="1:13" x14ac:dyDescent="0.3">
      <c r="A54" s="6">
        <v>215</v>
      </c>
      <c r="B54" s="7">
        <v>0.16666666666666669</v>
      </c>
      <c r="C54" s="8">
        <v>75.7</v>
      </c>
      <c r="D54" s="8">
        <v>95.1</v>
      </c>
      <c r="E54" s="8">
        <v>93</v>
      </c>
      <c r="F54" s="9">
        <v>0</v>
      </c>
      <c r="G54" s="8">
        <v>1.528</v>
      </c>
      <c r="H54" s="10">
        <v>197.7</v>
      </c>
      <c r="I54" s="9">
        <v>0</v>
      </c>
      <c r="J54" s="11">
        <v>73.068658420051975</v>
      </c>
      <c r="K54" s="12">
        <v>29.73</v>
      </c>
      <c r="L54" s="13">
        <v>42950</v>
      </c>
      <c r="M54" s="72"/>
    </row>
    <row r="55" spans="1:13" x14ac:dyDescent="0.3">
      <c r="A55" s="6">
        <v>215</v>
      </c>
      <c r="B55" s="7">
        <v>0.20833333333333331</v>
      </c>
      <c r="C55" s="8">
        <v>75.7</v>
      </c>
      <c r="D55" s="8">
        <v>94.3</v>
      </c>
      <c r="E55" s="8">
        <v>91.5</v>
      </c>
      <c r="F55" s="9">
        <v>0</v>
      </c>
      <c r="G55" s="8">
        <v>1.137</v>
      </c>
      <c r="H55" s="10">
        <v>188.9</v>
      </c>
      <c r="I55" s="9">
        <v>0</v>
      </c>
      <c r="J55" s="11">
        <v>71.763445948048457</v>
      </c>
      <c r="K55" s="12">
        <v>29.72</v>
      </c>
      <c r="L55" s="13">
        <v>42950</v>
      </c>
      <c r="M55" s="72"/>
    </row>
    <row r="56" spans="1:13" x14ac:dyDescent="0.3">
      <c r="A56" s="6">
        <v>215</v>
      </c>
      <c r="B56" s="7">
        <v>0.25</v>
      </c>
      <c r="C56" s="8">
        <v>74.599999999999994</v>
      </c>
      <c r="D56" s="8">
        <v>96.4</v>
      </c>
      <c r="E56" s="8">
        <v>94</v>
      </c>
      <c r="F56" s="9">
        <v>0</v>
      </c>
      <c r="G56" s="8">
        <v>1.6120000000000001</v>
      </c>
      <c r="H56" s="10">
        <v>134.4</v>
      </c>
      <c r="I56" s="9">
        <v>0</v>
      </c>
      <c r="J56" s="11">
        <v>72.895026176114698</v>
      </c>
      <c r="K56" s="12">
        <v>29.71</v>
      </c>
      <c r="L56" s="13">
        <v>42950</v>
      </c>
      <c r="M56" s="72"/>
    </row>
    <row r="57" spans="1:13" x14ac:dyDescent="0.3">
      <c r="A57" s="6">
        <v>215</v>
      </c>
      <c r="B57" s="7">
        <v>0.29166666666666669</v>
      </c>
      <c r="C57" s="8">
        <v>76.5</v>
      </c>
      <c r="D57" s="8">
        <v>96.2</v>
      </c>
      <c r="E57" s="8">
        <v>93</v>
      </c>
      <c r="F57" s="9">
        <v>2.3E-2</v>
      </c>
      <c r="G57" s="8">
        <v>1.0109999999999999</v>
      </c>
      <c r="H57" s="10">
        <v>353.6</v>
      </c>
      <c r="I57" s="9">
        <v>0</v>
      </c>
      <c r="J57" s="11">
        <v>74.775505211946097</v>
      </c>
      <c r="K57" s="12">
        <v>29.7</v>
      </c>
      <c r="L57" s="13">
        <v>42950</v>
      </c>
      <c r="M57" s="72"/>
    </row>
    <row r="58" spans="1:13" x14ac:dyDescent="0.3">
      <c r="A58" s="6">
        <v>215</v>
      </c>
      <c r="B58" s="7">
        <v>0.33333333333333337</v>
      </c>
      <c r="C58" s="8">
        <v>79.3</v>
      </c>
      <c r="D58" s="8">
        <v>94.3</v>
      </c>
      <c r="E58" s="8">
        <v>88.3</v>
      </c>
      <c r="F58" s="9">
        <v>0.26500000000000001</v>
      </c>
      <c r="G58" s="8">
        <v>2.3380000000000001</v>
      </c>
      <c r="H58" s="10">
        <v>8.81</v>
      </c>
      <c r="I58" s="9">
        <v>0</v>
      </c>
      <c r="J58" s="11">
        <v>75.660862428001451</v>
      </c>
      <c r="K58" s="12">
        <v>29.68</v>
      </c>
      <c r="L58" s="13">
        <v>42950</v>
      </c>
      <c r="M58" s="72"/>
    </row>
    <row r="59" spans="1:13" x14ac:dyDescent="0.3">
      <c r="A59" s="6">
        <v>215</v>
      </c>
      <c r="B59" s="7">
        <v>0.375</v>
      </c>
      <c r="C59" s="8">
        <v>80.5</v>
      </c>
      <c r="D59" s="8">
        <v>90.9</v>
      </c>
      <c r="E59" s="8">
        <v>85.9</v>
      </c>
      <c r="F59" s="9">
        <v>0.88400000000000001</v>
      </c>
      <c r="G59" s="8">
        <v>4.5289999999999999</v>
      </c>
      <c r="H59" s="10">
        <v>4.9660000000000002</v>
      </c>
      <c r="I59" s="9">
        <v>0</v>
      </c>
      <c r="J59" s="11">
        <v>76.105847036545015</v>
      </c>
      <c r="K59" s="12">
        <v>29.66</v>
      </c>
      <c r="L59" s="13">
        <v>42950</v>
      </c>
      <c r="M59" s="72"/>
    </row>
    <row r="60" spans="1:13" x14ac:dyDescent="0.3">
      <c r="A60" s="6">
        <v>215</v>
      </c>
      <c r="B60" s="7">
        <v>0.41666666666666663</v>
      </c>
      <c r="C60" s="8">
        <v>82.1</v>
      </c>
      <c r="D60" s="8">
        <v>88.4</v>
      </c>
      <c r="E60" s="8">
        <v>84.2</v>
      </c>
      <c r="F60" s="9">
        <v>1.903</v>
      </c>
      <c r="G60" s="8">
        <v>5.0449999999999999</v>
      </c>
      <c r="H60" s="10">
        <v>7.01</v>
      </c>
      <c r="I60" s="9">
        <v>0</v>
      </c>
      <c r="J60" s="11">
        <v>76.856390901148188</v>
      </c>
      <c r="K60" s="12">
        <v>29.64</v>
      </c>
      <c r="L60" s="13">
        <v>42950</v>
      </c>
      <c r="M60" s="72"/>
    </row>
    <row r="61" spans="1:13" x14ac:dyDescent="0.3">
      <c r="A61" s="6">
        <v>215</v>
      </c>
      <c r="B61" s="7">
        <v>0.45833333333333337</v>
      </c>
      <c r="C61" s="8">
        <v>83.5</v>
      </c>
      <c r="D61" s="8">
        <v>86.4</v>
      </c>
      <c r="E61" s="8">
        <v>80.900000000000006</v>
      </c>
      <c r="F61" s="9">
        <v>2.8559999999999999</v>
      </c>
      <c r="G61" s="8">
        <v>6.516</v>
      </c>
      <c r="H61" s="10">
        <v>10.78</v>
      </c>
      <c r="I61" s="9">
        <v>0</v>
      </c>
      <c r="J61" s="11">
        <v>77.023981376742313</v>
      </c>
      <c r="K61" s="12">
        <v>29.64</v>
      </c>
      <c r="L61" s="13">
        <v>42950</v>
      </c>
      <c r="M61" s="72"/>
    </row>
    <row r="62" spans="1:13" x14ac:dyDescent="0.3">
      <c r="A62" s="6">
        <v>215</v>
      </c>
      <c r="B62" s="7">
        <v>0.5</v>
      </c>
      <c r="C62" s="8">
        <v>84.3</v>
      </c>
      <c r="D62" s="8">
        <v>82.8</v>
      </c>
      <c r="E62" s="8">
        <v>76.5</v>
      </c>
      <c r="F62" s="9">
        <v>3.577</v>
      </c>
      <c r="G62" s="8">
        <v>6.4279999999999999</v>
      </c>
      <c r="H62" s="10">
        <v>12.57</v>
      </c>
      <c r="I62" s="9">
        <v>0</v>
      </c>
      <c r="J62" s="11">
        <v>76.320003449859882</v>
      </c>
      <c r="K62" s="12">
        <v>29.63</v>
      </c>
      <c r="L62" s="13">
        <v>42950</v>
      </c>
      <c r="M62" s="72"/>
    </row>
    <row r="63" spans="1:13" x14ac:dyDescent="0.3">
      <c r="A63" s="6">
        <v>215</v>
      </c>
      <c r="B63" s="7">
        <v>0.54166666666666663</v>
      </c>
      <c r="C63" s="8">
        <v>85</v>
      </c>
      <c r="D63" s="8">
        <v>80.3</v>
      </c>
      <c r="E63" s="8">
        <v>73.099999999999994</v>
      </c>
      <c r="F63" s="9">
        <v>3.6930000000000001</v>
      </c>
      <c r="G63" s="8">
        <v>6.008</v>
      </c>
      <c r="H63" s="10">
        <v>44.03</v>
      </c>
      <c r="I63" s="9">
        <v>0</v>
      </c>
      <c r="J63" s="11">
        <v>74.006536264721035</v>
      </c>
      <c r="K63" s="12">
        <v>29.65</v>
      </c>
      <c r="L63" s="13">
        <v>42950</v>
      </c>
      <c r="M63" s="72"/>
    </row>
    <row r="64" spans="1:13" x14ac:dyDescent="0.3">
      <c r="A64" s="6">
        <v>215</v>
      </c>
      <c r="B64" s="7">
        <v>0.58333333333333337</v>
      </c>
      <c r="C64" s="8">
        <v>84.5</v>
      </c>
      <c r="D64" s="8">
        <v>81.599999999999994</v>
      </c>
      <c r="E64" s="8">
        <v>74.5</v>
      </c>
      <c r="F64" s="9">
        <v>3.4790000000000001</v>
      </c>
      <c r="G64" s="8">
        <v>6.15</v>
      </c>
      <c r="H64" s="10">
        <v>67.599999999999994</v>
      </c>
      <c r="I64" s="9">
        <v>0</v>
      </c>
      <c r="J64" s="11">
        <v>75.06328550688238</v>
      </c>
      <c r="K64" s="12">
        <v>29.66</v>
      </c>
      <c r="L64" s="13">
        <v>42950</v>
      </c>
      <c r="M64" s="72"/>
    </row>
    <row r="65" spans="1:13" x14ac:dyDescent="0.3">
      <c r="A65" s="6">
        <v>215</v>
      </c>
      <c r="B65" s="7">
        <v>0.625</v>
      </c>
      <c r="C65" s="8">
        <v>85.4</v>
      </c>
      <c r="D65" s="8">
        <v>78.2</v>
      </c>
      <c r="E65" s="8">
        <v>72.7</v>
      </c>
      <c r="F65" s="9">
        <v>2.52</v>
      </c>
      <c r="G65" s="8">
        <v>5.5119999999999996</v>
      </c>
      <c r="H65" s="10">
        <v>47.08</v>
      </c>
      <c r="I65" s="9">
        <v>0</v>
      </c>
      <c r="J65" s="11">
        <v>75.522839966143579</v>
      </c>
      <c r="K65" s="12">
        <v>29.67</v>
      </c>
      <c r="L65" s="13">
        <v>42950</v>
      </c>
      <c r="M65" s="72"/>
    </row>
    <row r="66" spans="1:13" x14ac:dyDescent="0.3">
      <c r="A66" s="6">
        <v>215</v>
      </c>
      <c r="B66" s="7">
        <v>0.66666666666666674</v>
      </c>
      <c r="C66" s="8">
        <v>83.9</v>
      </c>
      <c r="D66" s="8">
        <v>80.099999999999994</v>
      </c>
      <c r="E66" s="8">
        <v>75.400000000000006</v>
      </c>
      <c r="F66" s="9">
        <v>1.589</v>
      </c>
      <c r="G66" s="8">
        <v>5.1710000000000003</v>
      </c>
      <c r="H66" s="10">
        <v>48.47</v>
      </c>
      <c r="I66" s="9">
        <v>0</v>
      </c>
      <c r="J66" s="11">
        <v>75.833657748921155</v>
      </c>
      <c r="K66" s="12">
        <v>29.68</v>
      </c>
      <c r="L66" s="13">
        <v>42950</v>
      </c>
      <c r="M66" s="72"/>
    </row>
    <row r="67" spans="1:13" x14ac:dyDescent="0.3">
      <c r="A67" s="6">
        <v>215</v>
      </c>
      <c r="B67" s="7">
        <v>0.70833333333333326</v>
      </c>
      <c r="C67" s="8">
        <v>83.7</v>
      </c>
      <c r="D67" s="8">
        <v>80.2</v>
      </c>
      <c r="E67" s="8">
        <v>77.3</v>
      </c>
      <c r="F67" s="9">
        <v>0.89900000000000002</v>
      </c>
      <c r="G67" s="8">
        <v>5.798</v>
      </c>
      <c r="H67" s="10">
        <v>37.409999999999997</v>
      </c>
      <c r="I67" s="9">
        <v>0</v>
      </c>
      <c r="J67" s="11">
        <v>75.915842489170586</v>
      </c>
      <c r="K67" s="12">
        <v>29.68</v>
      </c>
      <c r="L67" s="13">
        <v>42950</v>
      </c>
      <c r="M67" s="72"/>
    </row>
    <row r="68" spans="1:13" x14ac:dyDescent="0.3">
      <c r="A68" s="6">
        <v>215</v>
      </c>
      <c r="B68" s="7">
        <v>0.75</v>
      </c>
      <c r="C68" s="8">
        <v>83</v>
      </c>
      <c r="D68" s="8">
        <v>82.2</v>
      </c>
      <c r="E68" s="8">
        <v>79.2</v>
      </c>
      <c r="F68" s="9">
        <v>0.29499999999999998</v>
      </c>
      <c r="G68" s="8">
        <v>5.3120000000000003</v>
      </c>
      <c r="H68" s="10">
        <v>47.15</v>
      </c>
      <c r="I68" s="9">
        <v>0</v>
      </c>
      <c r="J68" s="11">
        <v>75.00912400273603</v>
      </c>
      <c r="K68" s="12">
        <v>29.67</v>
      </c>
      <c r="L68" s="13">
        <v>42950</v>
      </c>
      <c r="M68" s="72"/>
    </row>
    <row r="69" spans="1:13" x14ac:dyDescent="0.3">
      <c r="A69" s="6">
        <v>215</v>
      </c>
      <c r="B69" s="7">
        <v>0.79166666666666674</v>
      </c>
      <c r="C69" s="8">
        <v>81.2</v>
      </c>
      <c r="D69" s="8">
        <v>87.9</v>
      </c>
      <c r="E69" s="8">
        <v>81.3</v>
      </c>
      <c r="F69" s="9">
        <v>3.9E-2</v>
      </c>
      <c r="G69" s="8">
        <v>4.5979999999999999</v>
      </c>
      <c r="H69" s="10">
        <v>43.34</v>
      </c>
      <c r="I69" s="9">
        <v>0</v>
      </c>
      <c r="J69" s="11">
        <v>75.218770080865738</v>
      </c>
      <c r="K69" s="12">
        <v>29.67</v>
      </c>
      <c r="L69" s="13">
        <v>42950</v>
      </c>
      <c r="M69" s="72"/>
    </row>
    <row r="70" spans="1:13" x14ac:dyDescent="0.3">
      <c r="A70" s="6">
        <v>215</v>
      </c>
      <c r="B70" s="7">
        <v>0.83333333333333326</v>
      </c>
      <c r="C70" s="8">
        <v>79.3</v>
      </c>
      <c r="D70" s="8">
        <v>89.8</v>
      </c>
      <c r="E70" s="8">
        <v>87.5</v>
      </c>
      <c r="F70" s="9">
        <v>0</v>
      </c>
      <c r="G70" s="8">
        <v>3.875</v>
      </c>
      <c r="H70" s="10">
        <v>19.54</v>
      </c>
      <c r="I70" s="9">
        <v>0</v>
      </c>
      <c r="J70" s="11">
        <v>74.968144605808902</v>
      </c>
      <c r="K70" s="12">
        <v>29.63</v>
      </c>
      <c r="L70" s="13">
        <v>42950</v>
      </c>
      <c r="M70" s="72"/>
    </row>
    <row r="71" spans="1:13" x14ac:dyDescent="0.3">
      <c r="A71" s="6">
        <v>215</v>
      </c>
      <c r="B71" s="7">
        <v>0.875</v>
      </c>
      <c r="C71" s="8">
        <v>78.5</v>
      </c>
      <c r="D71" s="8">
        <v>90.4</v>
      </c>
      <c r="E71" s="8">
        <v>89</v>
      </c>
      <c r="F71" s="9">
        <v>0</v>
      </c>
      <c r="G71" s="8">
        <v>2.298</v>
      </c>
      <c r="H71" s="10">
        <v>337.6</v>
      </c>
      <c r="I71" s="9">
        <v>0</v>
      </c>
      <c r="J71" s="11">
        <v>74.014558678487674</v>
      </c>
      <c r="K71" s="12">
        <v>29.61</v>
      </c>
      <c r="L71" s="13">
        <v>42950</v>
      </c>
      <c r="M71" s="72"/>
    </row>
    <row r="72" spans="1:13" x14ac:dyDescent="0.3">
      <c r="A72" s="6">
        <v>215</v>
      </c>
      <c r="B72" s="7">
        <v>0.91666666666666674</v>
      </c>
      <c r="C72" s="8">
        <v>78</v>
      </c>
      <c r="D72" s="8">
        <v>90.3</v>
      </c>
      <c r="E72" s="8">
        <v>87.7</v>
      </c>
      <c r="F72" s="9">
        <v>0</v>
      </c>
      <c r="G72" s="8">
        <v>2.2599999999999998</v>
      </c>
      <c r="H72" s="10">
        <v>292.10000000000002</v>
      </c>
      <c r="I72" s="9">
        <v>0</v>
      </c>
      <c r="J72" s="11">
        <v>74.009594366627312</v>
      </c>
      <c r="K72" s="12">
        <v>29.58</v>
      </c>
      <c r="L72" s="13">
        <v>42950</v>
      </c>
      <c r="M72" s="72"/>
    </row>
    <row r="73" spans="1:13" x14ac:dyDescent="0.3">
      <c r="A73" s="6">
        <v>215</v>
      </c>
      <c r="B73" s="7">
        <v>0.95833333333333326</v>
      </c>
      <c r="C73" s="8">
        <v>78</v>
      </c>
      <c r="D73" s="8">
        <v>90</v>
      </c>
      <c r="E73" s="8">
        <v>87.9</v>
      </c>
      <c r="F73" s="9">
        <v>0</v>
      </c>
      <c r="G73" s="8">
        <v>2.6749999999999998</v>
      </c>
      <c r="H73" s="10">
        <v>291.5</v>
      </c>
      <c r="I73" s="9">
        <v>0</v>
      </c>
      <c r="J73" s="11">
        <v>73.937399054073126</v>
      </c>
      <c r="K73" s="12">
        <v>29.57</v>
      </c>
      <c r="L73" s="13">
        <v>42950</v>
      </c>
      <c r="M73" s="72"/>
    </row>
    <row r="74" spans="1:13" x14ac:dyDescent="0.3">
      <c r="A74" s="6">
        <v>215</v>
      </c>
      <c r="B74" s="7">
        <v>1</v>
      </c>
      <c r="C74" s="8">
        <v>78.099999999999994</v>
      </c>
      <c r="D74" s="8">
        <v>89.2</v>
      </c>
      <c r="E74" s="8">
        <v>87.9</v>
      </c>
      <c r="F74" s="9">
        <v>0</v>
      </c>
      <c r="G74" s="8">
        <v>2.52</v>
      </c>
      <c r="H74" s="10">
        <v>286.10000000000002</v>
      </c>
      <c r="I74" s="9">
        <v>0</v>
      </c>
      <c r="J74" s="11">
        <v>73.97937196659916</v>
      </c>
      <c r="K74" s="12">
        <v>29.56</v>
      </c>
      <c r="L74" s="13">
        <v>42950</v>
      </c>
      <c r="M74" s="72"/>
    </row>
    <row r="75" spans="1:13" x14ac:dyDescent="0.3">
      <c r="A75" s="6">
        <v>216</v>
      </c>
      <c r="B75" s="7">
        <v>4.1666666666666671E-2</v>
      </c>
      <c r="C75" s="8">
        <v>77.900000000000006</v>
      </c>
      <c r="D75" s="8">
        <v>91</v>
      </c>
      <c r="E75" s="8">
        <v>89.2</v>
      </c>
      <c r="F75" s="9">
        <v>0</v>
      </c>
      <c r="G75" s="8">
        <v>2.661</v>
      </c>
      <c r="H75" s="10">
        <v>288.60000000000002</v>
      </c>
      <c r="I75" s="9">
        <v>0</v>
      </c>
      <c r="J75" s="11">
        <v>74.442466984530029</v>
      </c>
      <c r="K75" s="12">
        <v>29.56</v>
      </c>
      <c r="L75" s="13">
        <v>42951</v>
      </c>
      <c r="M75" s="72"/>
    </row>
    <row r="76" spans="1:13" x14ac:dyDescent="0.3">
      <c r="A76" s="6">
        <v>216</v>
      </c>
      <c r="B76" s="7">
        <v>8.3333333333333343E-2</v>
      </c>
      <c r="C76" s="8">
        <v>77.8</v>
      </c>
      <c r="D76" s="8">
        <v>92.6</v>
      </c>
      <c r="E76" s="8">
        <v>88.1</v>
      </c>
      <c r="F76" s="9">
        <v>0</v>
      </c>
      <c r="G76" s="8">
        <v>4.1559999999999997</v>
      </c>
      <c r="H76" s="10">
        <v>270.39999999999998</v>
      </c>
      <c r="I76" s="9">
        <v>0</v>
      </c>
      <c r="J76" s="11">
        <v>73.443678446967965</v>
      </c>
      <c r="K76" s="12">
        <v>29.56</v>
      </c>
      <c r="L76" s="13">
        <v>42951</v>
      </c>
      <c r="M76" s="72"/>
    </row>
    <row r="77" spans="1:13" x14ac:dyDescent="0.3">
      <c r="A77" s="6">
        <v>216</v>
      </c>
      <c r="B77" s="7">
        <v>0.125</v>
      </c>
      <c r="C77" s="8">
        <v>76.400000000000006</v>
      </c>
      <c r="D77" s="8">
        <v>94.1</v>
      </c>
      <c r="E77" s="8">
        <v>92.3</v>
      </c>
      <c r="F77" s="9">
        <v>0</v>
      </c>
      <c r="G77" s="8">
        <v>5.3970000000000002</v>
      </c>
      <c r="H77" s="10">
        <v>259.5</v>
      </c>
      <c r="I77" s="9">
        <v>0</v>
      </c>
      <c r="J77" s="11">
        <v>73.791079603579533</v>
      </c>
      <c r="K77" s="12">
        <v>29.58</v>
      </c>
      <c r="L77" s="13">
        <v>42951</v>
      </c>
      <c r="M77" s="72"/>
    </row>
    <row r="78" spans="1:13" x14ac:dyDescent="0.3">
      <c r="A78" s="6">
        <v>216</v>
      </c>
      <c r="B78" s="7">
        <v>0.16666666666666669</v>
      </c>
      <c r="C78" s="8">
        <v>76.5</v>
      </c>
      <c r="D78" s="8">
        <v>93.8</v>
      </c>
      <c r="E78" s="8">
        <v>91.4</v>
      </c>
      <c r="F78" s="9">
        <v>0</v>
      </c>
      <c r="G78" s="8">
        <v>6.0110000000000001</v>
      </c>
      <c r="H78" s="10">
        <v>264.3</v>
      </c>
      <c r="I78" s="9">
        <v>0</v>
      </c>
      <c r="J78" s="11">
        <v>73.450376612912464</v>
      </c>
      <c r="K78" s="12">
        <v>29.57</v>
      </c>
      <c r="L78" s="13">
        <v>42951</v>
      </c>
      <c r="M78" s="72"/>
    </row>
    <row r="79" spans="1:13" x14ac:dyDescent="0.3">
      <c r="A79" s="6">
        <v>216</v>
      </c>
      <c r="B79" s="7">
        <v>0.20833333333333331</v>
      </c>
      <c r="C79" s="8">
        <v>76.400000000000006</v>
      </c>
      <c r="D79" s="8">
        <v>93.3</v>
      </c>
      <c r="E79" s="8">
        <v>91.5</v>
      </c>
      <c r="F79" s="9">
        <v>0</v>
      </c>
      <c r="G79" s="8">
        <v>4.0019999999999998</v>
      </c>
      <c r="H79" s="10">
        <v>258.5</v>
      </c>
      <c r="I79" s="9">
        <v>0</v>
      </c>
      <c r="J79" s="11">
        <v>73.69966014686463</v>
      </c>
      <c r="K79" s="12">
        <v>29.55</v>
      </c>
      <c r="L79" s="13">
        <v>42951</v>
      </c>
      <c r="M79" s="72"/>
    </row>
    <row r="80" spans="1:13" x14ac:dyDescent="0.3">
      <c r="A80" s="6">
        <v>216</v>
      </c>
      <c r="B80" s="7">
        <v>0.25</v>
      </c>
      <c r="C80" s="8">
        <v>76.2</v>
      </c>
      <c r="D80" s="8">
        <v>94</v>
      </c>
      <c r="E80" s="8">
        <v>93.1</v>
      </c>
      <c r="F80" s="9">
        <v>0</v>
      </c>
      <c r="G80" s="8">
        <v>3.9369999999999998</v>
      </c>
      <c r="H80" s="10">
        <v>257.10000000000002</v>
      </c>
      <c r="I80" s="9">
        <v>0</v>
      </c>
      <c r="J80" s="11">
        <v>73.759382154142372</v>
      </c>
      <c r="K80" s="12">
        <v>29.54</v>
      </c>
      <c r="L80" s="13">
        <v>42951</v>
      </c>
      <c r="M80" s="72"/>
    </row>
    <row r="81" spans="1:13" x14ac:dyDescent="0.3">
      <c r="A81" s="6">
        <v>216</v>
      </c>
      <c r="B81" s="7">
        <v>0.29166666666666669</v>
      </c>
      <c r="C81" s="8">
        <v>76.8</v>
      </c>
      <c r="D81" s="8">
        <v>94.2</v>
      </c>
      <c r="E81" s="8">
        <v>93</v>
      </c>
      <c r="F81" s="9">
        <v>1.7999999999999999E-2</v>
      </c>
      <c r="G81" s="8">
        <v>4.2069999999999999</v>
      </c>
      <c r="H81" s="10">
        <v>251.5</v>
      </c>
      <c r="I81" s="9">
        <v>0</v>
      </c>
      <c r="J81" s="11">
        <v>74.294962744905661</v>
      </c>
      <c r="K81" s="12">
        <v>29.53</v>
      </c>
      <c r="L81" s="13">
        <v>42951</v>
      </c>
      <c r="M81" s="72"/>
    </row>
    <row r="82" spans="1:13" x14ac:dyDescent="0.3">
      <c r="A82" s="6">
        <v>216</v>
      </c>
      <c r="B82" s="7">
        <v>0.33333333333333337</v>
      </c>
      <c r="C82" s="8">
        <v>79.900000000000006</v>
      </c>
      <c r="D82" s="8">
        <v>93.4</v>
      </c>
      <c r="E82" s="8">
        <v>85.3</v>
      </c>
      <c r="F82" s="9">
        <v>0.22600000000000001</v>
      </c>
      <c r="G82" s="8">
        <v>5.3</v>
      </c>
      <c r="H82" s="10">
        <v>270.2</v>
      </c>
      <c r="I82" s="9">
        <v>0</v>
      </c>
      <c r="J82" s="11">
        <v>74.792184734604916</v>
      </c>
      <c r="K82" s="12">
        <v>29.51</v>
      </c>
      <c r="L82" s="13">
        <v>42951</v>
      </c>
      <c r="M82" s="72"/>
    </row>
    <row r="83" spans="1:13" x14ac:dyDescent="0.3">
      <c r="A83" s="6">
        <v>216</v>
      </c>
      <c r="B83" s="7">
        <v>0.375</v>
      </c>
      <c r="C83" s="8">
        <v>81.900000000000006</v>
      </c>
      <c r="D83" s="8">
        <v>86.8</v>
      </c>
      <c r="E83" s="8">
        <v>81</v>
      </c>
      <c r="F83" s="9">
        <v>0.65100000000000002</v>
      </c>
      <c r="G83" s="8">
        <v>5.0890000000000004</v>
      </c>
      <c r="H83" s="10">
        <v>246.5</v>
      </c>
      <c r="I83" s="9">
        <v>0</v>
      </c>
      <c r="J83" s="11">
        <v>75.386395858981018</v>
      </c>
      <c r="K83" s="12">
        <v>29.49</v>
      </c>
      <c r="L83" s="13">
        <v>42951</v>
      </c>
      <c r="M83" s="72"/>
    </row>
    <row r="84" spans="1:13" x14ac:dyDescent="0.3">
      <c r="A84" s="6">
        <v>216</v>
      </c>
      <c r="B84" s="7">
        <v>0.41666666666666663</v>
      </c>
      <c r="C84" s="8">
        <v>84.9</v>
      </c>
      <c r="D84" s="8">
        <v>84</v>
      </c>
      <c r="E84" s="8">
        <v>73.599999999999994</v>
      </c>
      <c r="F84" s="9">
        <v>1.4419999999999999</v>
      </c>
      <c r="G84" s="8">
        <v>5.2240000000000002</v>
      </c>
      <c r="H84" s="10">
        <v>254.4</v>
      </c>
      <c r="I84" s="9">
        <v>0</v>
      </c>
      <c r="J84" s="11">
        <v>76.531774152490584</v>
      </c>
      <c r="K84" s="12">
        <v>29.49</v>
      </c>
      <c r="L84" s="13">
        <v>42951</v>
      </c>
      <c r="M84" s="72"/>
    </row>
    <row r="85" spans="1:13" x14ac:dyDescent="0.3">
      <c r="A85" s="6">
        <v>216</v>
      </c>
      <c r="B85" s="7">
        <v>0.45833333333333337</v>
      </c>
      <c r="C85" s="8">
        <v>86.1</v>
      </c>
      <c r="D85" s="8">
        <v>77.099999999999994</v>
      </c>
      <c r="E85" s="8">
        <v>68</v>
      </c>
      <c r="F85" s="9">
        <v>1.722</v>
      </c>
      <c r="G85" s="8">
        <v>3.9929999999999999</v>
      </c>
      <c r="H85" s="10">
        <v>266.39999999999998</v>
      </c>
      <c r="I85" s="9">
        <v>0</v>
      </c>
      <c r="J85" s="11">
        <v>74.831511520091681</v>
      </c>
      <c r="K85" s="12">
        <v>29.5</v>
      </c>
      <c r="L85" s="13">
        <v>42951</v>
      </c>
      <c r="M85" s="72"/>
    </row>
    <row r="86" spans="1:13" x14ac:dyDescent="0.3">
      <c r="A86" s="6">
        <v>216</v>
      </c>
      <c r="B86" s="7">
        <v>0.5</v>
      </c>
      <c r="C86" s="8">
        <v>86.7</v>
      </c>
      <c r="D86" s="8">
        <v>79</v>
      </c>
      <c r="E86" s="8">
        <v>61.01</v>
      </c>
      <c r="F86" s="9">
        <v>2.5990000000000002</v>
      </c>
      <c r="G86" s="8">
        <v>7.28</v>
      </c>
      <c r="H86" s="10">
        <v>184.8</v>
      </c>
      <c r="I86" s="9">
        <v>0</v>
      </c>
      <c r="J86" s="11">
        <v>71.685342877558696</v>
      </c>
      <c r="K86" s="12">
        <v>29.5</v>
      </c>
      <c r="L86" s="13">
        <v>42951</v>
      </c>
      <c r="M86" s="72"/>
    </row>
    <row r="87" spans="1:13" x14ac:dyDescent="0.3">
      <c r="A87" s="6">
        <v>216</v>
      </c>
      <c r="B87" s="7">
        <v>0.54166666666666663</v>
      </c>
      <c r="C87" s="8">
        <v>84.8</v>
      </c>
      <c r="D87" s="8">
        <v>84.3</v>
      </c>
      <c r="E87" s="8">
        <v>66.23</v>
      </c>
      <c r="F87" s="9">
        <v>2.4670000000000001</v>
      </c>
      <c r="G87" s="8">
        <v>9.82</v>
      </c>
      <c r="H87" s="10">
        <v>199.4</v>
      </c>
      <c r="I87" s="9">
        <v>0</v>
      </c>
      <c r="J87" s="11">
        <v>74.66768952284724</v>
      </c>
      <c r="K87" s="12">
        <v>29.52</v>
      </c>
      <c r="L87" s="13">
        <v>42951</v>
      </c>
      <c r="M87" s="72"/>
    </row>
    <row r="88" spans="1:13" x14ac:dyDescent="0.3">
      <c r="A88" s="6">
        <v>216</v>
      </c>
      <c r="B88" s="7">
        <v>0.58333333333333337</v>
      </c>
      <c r="C88" s="8">
        <v>82.8</v>
      </c>
      <c r="D88" s="8">
        <v>83.5</v>
      </c>
      <c r="E88" s="8">
        <v>72.5</v>
      </c>
      <c r="F88" s="9">
        <v>1.8740000000000001</v>
      </c>
      <c r="G88" s="8">
        <v>7.84</v>
      </c>
      <c r="H88" s="10">
        <v>194.5</v>
      </c>
      <c r="I88" s="9">
        <v>0</v>
      </c>
      <c r="J88" s="11">
        <v>73.644199998020667</v>
      </c>
      <c r="K88" s="12">
        <v>29.54</v>
      </c>
      <c r="L88" s="13">
        <v>42951</v>
      </c>
      <c r="M88" s="72"/>
    </row>
    <row r="89" spans="1:13" x14ac:dyDescent="0.3">
      <c r="A89" s="6">
        <v>216</v>
      </c>
      <c r="B89" s="7">
        <v>0.625</v>
      </c>
      <c r="C89" s="8">
        <v>80.8</v>
      </c>
      <c r="D89" s="8">
        <v>88.8</v>
      </c>
      <c r="E89" s="8">
        <v>75.599999999999994</v>
      </c>
      <c r="F89" s="9">
        <v>0.91400000000000003</v>
      </c>
      <c r="G89" s="8">
        <v>7.42</v>
      </c>
      <c r="H89" s="10">
        <v>195.2</v>
      </c>
      <c r="I89" s="9">
        <v>0.01</v>
      </c>
      <c r="J89" s="11">
        <v>72.835811066323913</v>
      </c>
      <c r="K89" s="12">
        <v>29.55</v>
      </c>
      <c r="L89" s="13">
        <v>42951</v>
      </c>
      <c r="M89" s="72"/>
    </row>
    <row r="90" spans="1:13" x14ac:dyDescent="0.3">
      <c r="A90" s="6">
        <v>216</v>
      </c>
      <c r="B90" s="7">
        <v>0.66666666666666674</v>
      </c>
      <c r="C90" s="8">
        <v>78.099999999999994</v>
      </c>
      <c r="D90" s="8">
        <v>96.6</v>
      </c>
      <c r="E90" s="8">
        <v>86</v>
      </c>
      <c r="F90" s="9">
        <v>0.317</v>
      </c>
      <c r="G90" s="8">
        <v>8.67</v>
      </c>
      <c r="H90" s="10">
        <v>241.8</v>
      </c>
      <c r="I90" s="9">
        <v>0.57999999999999996</v>
      </c>
      <c r="J90" s="11">
        <v>70.651577678999161</v>
      </c>
      <c r="K90" s="12">
        <v>29.55</v>
      </c>
      <c r="L90" s="13">
        <v>42951</v>
      </c>
      <c r="M90" s="72"/>
    </row>
    <row r="91" spans="1:13" x14ac:dyDescent="0.3">
      <c r="A91" s="6">
        <v>216</v>
      </c>
      <c r="B91" s="7">
        <v>0.70833333333333326</v>
      </c>
      <c r="C91" s="8">
        <v>71.599999999999994</v>
      </c>
      <c r="D91" s="8">
        <v>98.3</v>
      </c>
      <c r="E91" s="8">
        <v>96.5</v>
      </c>
      <c r="F91" s="9">
        <v>0.05</v>
      </c>
      <c r="G91" s="8">
        <v>5.851</v>
      </c>
      <c r="H91" s="10">
        <v>204.1</v>
      </c>
      <c r="I91" s="9">
        <v>0.28000000000000003</v>
      </c>
      <c r="J91" s="11">
        <v>70.975175994166875</v>
      </c>
      <c r="K91" s="12">
        <v>29.55</v>
      </c>
      <c r="L91" s="13">
        <v>42951</v>
      </c>
      <c r="M91" s="72"/>
    </row>
    <row r="92" spans="1:13" x14ac:dyDescent="0.3">
      <c r="A92" s="6">
        <v>216</v>
      </c>
      <c r="B92" s="7">
        <v>0.75</v>
      </c>
      <c r="C92" s="8">
        <v>73.099999999999994</v>
      </c>
      <c r="D92" s="8">
        <v>97.8</v>
      </c>
      <c r="E92" s="8">
        <v>95.4</v>
      </c>
      <c r="F92" s="9">
        <v>8.2000000000000003E-2</v>
      </c>
      <c r="G92" s="8">
        <v>10.16</v>
      </c>
      <c r="H92" s="10">
        <v>230.9</v>
      </c>
      <c r="I92" s="9">
        <v>0</v>
      </c>
      <c r="J92" s="11">
        <v>71.309878301107119</v>
      </c>
      <c r="K92" s="12">
        <v>29.55</v>
      </c>
      <c r="L92" s="13">
        <v>42951</v>
      </c>
      <c r="M92" s="72"/>
    </row>
    <row r="93" spans="1:13" x14ac:dyDescent="0.3">
      <c r="A93" s="6">
        <v>216</v>
      </c>
      <c r="B93" s="7">
        <v>0.79166666666666674</v>
      </c>
      <c r="C93" s="8">
        <v>73.599999999999994</v>
      </c>
      <c r="D93" s="8">
        <v>96.1</v>
      </c>
      <c r="E93" s="8">
        <v>93.6</v>
      </c>
      <c r="F93" s="9">
        <v>0</v>
      </c>
      <c r="G93" s="8">
        <v>9.1300000000000008</v>
      </c>
      <c r="H93" s="10">
        <v>228.9</v>
      </c>
      <c r="I93" s="9">
        <v>0</v>
      </c>
      <c r="J93" s="11">
        <v>71.099171622039535</v>
      </c>
      <c r="K93" s="12">
        <v>29.55</v>
      </c>
      <c r="L93" s="13">
        <v>42951</v>
      </c>
      <c r="M93" s="72"/>
    </row>
    <row r="94" spans="1:13" x14ac:dyDescent="0.3">
      <c r="A94" s="6">
        <v>216</v>
      </c>
      <c r="B94" s="7">
        <v>0.83333333333333326</v>
      </c>
      <c r="C94" s="8">
        <v>73</v>
      </c>
      <c r="D94" s="8">
        <v>96.4</v>
      </c>
      <c r="E94" s="8">
        <v>94.3</v>
      </c>
      <c r="F94" s="9">
        <v>0</v>
      </c>
      <c r="G94" s="8">
        <v>5.2750000000000004</v>
      </c>
      <c r="H94" s="10">
        <v>244.8</v>
      </c>
      <c r="I94" s="9">
        <v>0</v>
      </c>
      <c r="J94" s="11">
        <v>71.915852130524627</v>
      </c>
      <c r="K94" s="12">
        <v>29.54</v>
      </c>
      <c r="L94" s="13">
        <v>42951</v>
      </c>
      <c r="M94" s="72"/>
    </row>
    <row r="95" spans="1:13" x14ac:dyDescent="0.3">
      <c r="A95" s="6">
        <v>216</v>
      </c>
      <c r="B95" s="7">
        <v>0.875</v>
      </c>
      <c r="C95" s="8">
        <v>73.3</v>
      </c>
      <c r="D95" s="8">
        <v>97</v>
      </c>
      <c r="E95" s="8">
        <v>96.1</v>
      </c>
      <c r="F95" s="9">
        <v>0</v>
      </c>
      <c r="G95" s="8">
        <v>4.0330000000000004</v>
      </c>
      <c r="H95" s="10">
        <v>250</v>
      </c>
      <c r="I95" s="9">
        <v>0.01</v>
      </c>
      <c r="J95" s="11">
        <v>71.739155261434462</v>
      </c>
      <c r="K95" s="12">
        <v>29.49</v>
      </c>
      <c r="L95" s="13">
        <v>42951</v>
      </c>
      <c r="M95" s="72"/>
    </row>
    <row r="96" spans="1:13" x14ac:dyDescent="0.3">
      <c r="A96" s="6">
        <v>216</v>
      </c>
      <c r="B96" s="7">
        <v>0.91666666666666674</v>
      </c>
      <c r="C96" s="8">
        <v>73.3</v>
      </c>
      <c r="D96" s="8">
        <v>97.2</v>
      </c>
      <c r="E96" s="8">
        <v>96.6</v>
      </c>
      <c r="F96" s="9">
        <v>0</v>
      </c>
      <c r="G96" s="8">
        <v>4.6360000000000001</v>
      </c>
      <c r="H96" s="10">
        <v>249.7</v>
      </c>
      <c r="I96" s="9">
        <v>0</v>
      </c>
      <c r="J96" s="11">
        <v>72.107188374356497</v>
      </c>
      <c r="K96" s="12">
        <v>29.49</v>
      </c>
      <c r="L96" s="13">
        <v>42951</v>
      </c>
      <c r="M96" s="72"/>
    </row>
    <row r="97" spans="1:13" x14ac:dyDescent="0.3">
      <c r="A97" s="6">
        <v>216</v>
      </c>
      <c r="B97" s="7">
        <v>0.95833333333333326</v>
      </c>
      <c r="C97" s="8">
        <v>73.099999999999994</v>
      </c>
      <c r="D97" s="8">
        <v>96.7</v>
      </c>
      <c r="E97" s="8">
        <v>94.7</v>
      </c>
      <c r="F97" s="9">
        <v>0</v>
      </c>
      <c r="G97" s="8">
        <v>4.8019999999999996</v>
      </c>
      <c r="H97" s="10">
        <v>250.1</v>
      </c>
      <c r="I97" s="9">
        <v>0</v>
      </c>
      <c r="J97" s="11">
        <v>71.254627613642697</v>
      </c>
      <c r="K97" s="12">
        <v>29.49</v>
      </c>
      <c r="L97" s="13">
        <v>42951</v>
      </c>
      <c r="M97" s="72"/>
    </row>
    <row r="98" spans="1:13" x14ac:dyDescent="0.3">
      <c r="A98" s="6">
        <v>216</v>
      </c>
      <c r="B98" s="7">
        <v>1</v>
      </c>
      <c r="C98" s="8">
        <v>73.3</v>
      </c>
      <c r="D98" s="8">
        <v>95.1</v>
      </c>
      <c r="E98" s="8">
        <v>93.4</v>
      </c>
      <c r="F98" s="9">
        <v>0</v>
      </c>
      <c r="G98" s="8">
        <v>5.1669999999999998</v>
      </c>
      <c r="H98" s="10">
        <v>246.8</v>
      </c>
      <c r="I98" s="9">
        <v>0</v>
      </c>
      <c r="J98" s="11">
        <v>71.240893551628574</v>
      </c>
      <c r="K98" s="12">
        <v>29.5</v>
      </c>
      <c r="L98" s="13">
        <v>42951</v>
      </c>
      <c r="M98" s="72"/>
    </row>
    <row r="99" spans="1:13" x14ac:dyDescent="0.3">
      <c r="A99" s="6">
        <v>217</v>
      </c>
      <c r="B99" s="7">
        <v>4.1666666666666671E-2</v>
      </c>
      <c r="C99" s="8">
        <v>73.5</v>
      </c>
      <c r="D99" s="8">
        <v>96.5</v>
      </c>
      <c r="E99" s="8">
        <v>93.9</v>
      </c>
      <c r="F99" s="9">
        <v>0</v>
      </c>
      <c r="G99" s="8">
        <v>4.4340000000000002</v>
      </c>
      <c r="H99" s="10">
        <v>242.4</v>
      </c>
      <c r="I99" s="9">
        <v>0</v>
      </c>
      <c r="J99" s="11">
        <v>72.046054756665626</v>
      </c>
      <c r="K99" s="12">
        <v>29.53</v>
      </c>
      <c r="L99" s="13">
        <v>42952</v>
      </c>
      <c r="M99" s="72"/>
    </row>
    <row r="100" spans="1:13" x14ac:dyDescent="0.3">
      <c r="A100" s="6">
        <v>217</v>
      </c>
      <c r="B100" s="7">
        <v>8.3333333333333343E-2</v>
      </c>
      <c r="C100" s="8">
        <v>74</v>
      </c>
      <c r="D100" s="8">
        <v>97.6</v>
      </c>
      <c r="E100" s="8">
        <v>96.4</v>
      </c>
      <c r="F100" s="9">
        <v>0</v>
      </c>
      <c r="G100" s="8">
        <v>4.3949999999999996</v>
      </c>
      <c r="H100" s="10">
        <v>242</v>
      </c>
      <c r="I100" s="9">
        <v>0</v>
      </c>
      <c r="J100" s="11">
        <v>72.888094045693492</v>
      </c>
      <c r="K100" s="12">
        <v>29.55</v>
      </c>
      <c r="L100" s="13">
        <v>42952</v>
      </c>
      <c r="M100" s="72"/>
    </row>
    <row r="101" spans="1:13" x14ac:dyDescent="0.3">
      <c r="A101" s="6">
        <v>217</v>
      </c>
      <c r="B101" s="7">
        <v>0.125</v>
      </c>
      <c r="C101" s="8">
        <v>74.2</v>
      </c>
      <c r="D101" s="8">
        <v>98.3</v>
      </c>
      <c r="E101" s="8">
        <v>97.3</v>
      </c>
      <c r="F101" s="9">
        <v>0</v>
      </c>
      <c r="G101" s="8">
        <v>4.1150000000000002</v>
      </c>
      <c r="H101" s="10">
        <v>241.9</v>
      </c>
      <c r="I101" s="9">
        <v>0</v>
      </c>
      <c r="J101" s="11">
        <v>73.629658464568479</v>
      </c>
      <c r="K101" s="12">
        <v>29.57</v>
      </c>
      <c r="L101" s="13">
        <v>42952</v>
      </c>
      <c r="M101" s="72"/>
    </row>
    <row r="102" spans="1:13" x14ac:dyDescent="0.3">
      <c r="A102" s="6">
        <v>217</v>
      </c>
      <c r="B102" s="7">
        <v>0.16666666666666669</v>
      </c>
      <c r="C102" s="8">
        <v>74.400000000000006</v>
      </c>
      <c r="D102" s="8">
        <v>98.7</v>
      </c>
      <c r="E102" s="8">
        <v>97.9</v>
      </c>
      <c r="F102" s="9">
        <v>0</v>
      </c>
      <c r="G102" s="8">
        <v>3.2050000000000001</v>
      </c>
      <c r="H102" s="10">
        <v>234.7</v>
      </c>
      <c r="I102" s="9">
        <v>0</v>
      </c>
      <c r="J102" s="11">
        <v>73.451045611446034</v>
      </c>
      <c r="K102" s="12">
        <v>29.58</v>
      </c>
      <c r="L102" s="13">
        <v>42952</v>
      </c>
      <c r="M102" s="72"/>
    </row>
    <row r="103" spans="1:13" x14ac:dyDescent="0.3">
      <c r="A103" s="6">
        <v>217</v>
      </c>
      <c r="B103" s="7">
        <v>0.20833333333333331</v>
      </c>
      <c r="C103" s="8">
        <v>74.2</v>
      </c>
      <c r="D103" s="8">
        <v>99</v>
      </c>
      <c r="E103" s="8">
        <v>98.4</v>
      </c>
      <c r="F103" s="9">
        <v>0</v>
      </c>
      <c r="G103" s="8">
        <v>3.3239999999999998</v>
      </c>
      <c r="H103" s="10">
        <v>238.3</v>
      </c>
      <c r="I103" s="9">
        <v>0</v>
      </c>
      <c r="J103" s="11">
        <v>73.511255816463631</v>
      </c>
      <c r="K103" s="12">
        <v>29.58</v>
      </c>
      <c r="L103" s="13">
        <v>42952</v>
      </c>
      <c r="M103" s="72"/>
    </row>
    <row r="104" spans="1:13" x14ac:dyDescent="0.3">
      <c r="A104" s="6">
        <v>217</v>
      </c>
      <c r="B104" s="7">
        <v>0.25</v>
      </c>
      <c r="C104" s="8">
        <v>74.5</v>
      </c>
      <c r="D104" s="8">
        <v>98.9</v>
      </c>
      <c r="E104" s="8">
        <v>98.5</v>
      </c>
      <c r="F104" s="9">
        <v>0</v>
      </c>
      <c r="G104" s="8">
        <v>3.4340000000000002</v>
      </c>
      <c r="H104" s="10">
        <v>243.5</v>
      </c>
      <c r="I104" s="9">
        <v>0</v>
      </c>
      <c r="J104" s="11">
        <v>74.010527619381151</v>
      </c>
      <c r="K104" s="12">
        <v>29.59</v>
      </c>
      <c r="L104" s="13">
        <v>42952</v>
      </c>
      <c r="M104" s="72"/>
    </row>
    <row r="105" spans="1:13" x14ac:dyDescent="0.3">
      <c r="A105" s="6">
        <v>217</v>
      </c>
      <c r="B105" s="7">
        <v>0.29166666666666669</v>
      </c>
      <c r="C105" s="8">
        <v>76.099999999999994</v>
      </c>
      <c r="D105" s="8">
        <v>99.1</v>
      </c>
      <c r="E105" s="8">
        <v>97.5</v>
      </c>
      <c r="F105" s="9">
        <v>1.2999999999999999E-2</v>
      </c>
      <c r="G105" s="8">
        <v>4.2510000000000003</v>
      </c>
      <c r="H105" s="10">
        <v>239</v>
      </c>
      <c r="I105" s="9">
        <v>0</v>
      </c>
      <c r="J105" s="11">
        <v>74.973879667936444</v>
      </c>
      <c r="K105" s="12">
        <v>29.59</v>
      </c>
      <c r="L105" s="13">
        <v>42952</v>
      </c>
      <c r="M105" s="72"/>
    </row>
    <row r="106" spans="1:13" x14ac:dyDescent="0.3">
      <c r="A106" s="6">
        <v>217</v>
      </c>
      <c r="B106" s="7">
        <v>0.33333333333333337</v>
      </c>
      <c r="C106" s="8">
        <v>79.400000000000006</v>
      </c>
      <c r="D106" s="8">
        <v>97.8</v>
      </c>
      <c r="E106" s="8">
        <v>90.1</v>
      </c>
      <c r="F106" s="9">
        <v>0.22800000000000001</v>
      </c>
      <c r="G106" s="8">
        <v>5.31</v>
      </c>
      <c r="H106" s="10">
        <v>243.6</v>
      </c>
      <c r="I106" s="9">
        <v>0</v>
      </c>
      <c r="J106" s="11">
        <v>76.156043720353523</v>
      </c>
      <c r="K106" s="12">
        <v>29.58</v>
      </c>
      <c r="L106" s="13">
        <v>42952</v>
      </c>
      <c r="M106" s="72"/>
    </row>
    <row r="107" spans="1:13" x14ac:dyDescent="0.3">
      <c r="A107" s="6">
        <v>217</v>
      </c>
      <c r="B107" s="7">
        <v>0.375</v>
      </c>
      <c r="C107" s="8">
        <v>83.4</v>
      </c>
      <c r="D107" s="8">
        <v>91.1</v>
      </c>
      <c r="E107" s="8">
        <v>79.7</v>
      </c>
      <c r="F107" s="9">
        <v>0.83499999999999996</v>
      </c>
      <c r="G107" s="8">
        <v>5.851</v>
      </c>
      <c r="H107" s="10">
        <v>256</v>
      </c>
      <c r="I107" s="9">
        <v>0</v>
      </c>
      <c r="J107" s="11">
        <v>76.902689450814364</v>
      </c>
      <c r="K107" s="12">
        <v>29.57</v>
      </c>
      <c r="L107" s="13">
        <v>42952</v>
      </c>
      <c r="M107" s="72"/>
    </row>
    <row r="108" spans="1:13" x14ac:dyDescent="0.3">
      <c r="A108" s="6">
        <v>217</v>
      </c>
      <c r="B108" s="7">
        <v>0.41666666666666663</v>
      </c>
      <c r="C108" s="8">
        <v>85.5</v>
      </c>
      <c r="D108" s="8">
        <v>82.2</v>
      </c>
      <c r="E108" s="8">
        <v>73.3</v>
      </c>
      <c r="F108" s="9">
        <v>1.8380000000000001</v>
      </c>
      <c r="G108" s="8">
        <v>6.7469999999999999</v>
      </c>
      <c r="H108" s="10">
        <v>269.7</v>
      </c>
      <c r="I108" s="9">
        <v>0</v>
      </c>
      <c r="J108" s="11">
        <v>76.430548155958945</v>
      </c>
      <c r="K108" s="12">
        <v>29.58</v>
      </c>
      <c r="L108" s="13">
        <v>42952</v>
      </c>
      <c r="M108" s="72"/>
    </row>
    <row r="109" spans="1:13" x14ac:dyDescent="0.3">
      <c r="A109" s="6">
        <v>217</v>
      </c>
      <c r="B109" s="7">
        <v>0.45833333333333337</v>
      </c>
      <c r="C109" s="8">
        <v>87.6</v>
      </c>
      <c r="D109" s="8">
        <v>77.099999999999994</v>
      </c>
      <c r="E109" s="8">
        <v>65.489999999999995</v>
      </c>
      <c r="F109" s="9">
        <v>2.536</v>
      </c>
      <c r="G109" s="8">
        <v>6.0110000000000001</v>
      </c>
      <c r="H109" s="10">
        <v>262.10000000000002</v>
      </c>
      <c r="I109" s="9">
        <v>0</v>
      </c>
      <c r="J109" s="11">
        <v>75.514129700719536</v>
      </c>
      <c r="K109" s="12">
        <v>29.59</v>
      </c>
      <c r="L109" s="13">
        <v>42952</v>
      </c>
      <c r="M109" s="72"/>
    </row>
    <row r="110" spans="1:13" x14ac:dyDescent="0.3">
      <c r="A110" s="6">
        <v>217</v>
      </c>
      <c r="B110" s="7">
        <v>0.5</v>
      </c>
      <c r="C110" s="8">
        <v>88.2</v>
      </c>
      <c r="D110" s="8">
        <v>71.2</v>
      </c>
      <c r="E110" s="8">
        <v>60.06</v>
      </c>
      <c r="F110" s="9">
        <v>2.9430000000000001</v>
      </c>
      <c r="G110" s="8">
        <v>6.8449999999999998</v>
      </c>
      <c r="H110" s="10">
        <v>269.8</v>
      </c>
      <c r="I110" s="9">
        <v>0</v>
      </c>
      <c r="J110" s="11">
        <v>71.888662243736121</v>
      </c>
      <c r="K110" s="12">
        <v>29.62</v>
      </c>
      <c r="L110" s="13">
        <v>42952</v>
      </c>
      <c r="M110" s="72"/>
    </row>
    <row r="111" spans="1:13" x14ac:dyDescent="0.3">
      <c r="A111" s="6">
        <v>217</v>
      </c>
      <c r="B111" s="7">
        <v>0.54166666666666663</v>
      </c>
      <c r="C111" s="8">
        <v>89.3</v>
      </c>
      <c r="D111" s="8">
        <v>73.8</v>
      </c>
      <c r="E111" s="8">
        <v>57.69</v>
      </c>
      <c r="F111" s="9">
        <v>2.976</v>
      </c>
      <c r="G111" s="8">
        <v>4.6950000000000003</v>
      </c>
      <c r="H111" s="10">
        <v>254.8</v>
      </c>
      <c r="I111" s="9">
        <v>0</v>
      </c>
      <c r="J111" s="11">
        <v>75.450499589451056</v>
      </c>
      <c r="K111" s="12">
        <v>29.64</v>
      </c>
      <c r="L111" s="13">
        <v>42952</v>
      </c>
      <c r="M111" s="72"/>
    </row>
    <row r="112" spans="1:13" x14ac:dyDescent="0.3">
      <c r="A112" s="6">
        <v>217</v>
      </c>
      <c r="B112" s="7">
        <v>0.58333333333333337</v>
      </c>
      <c r="C112" s="8">
        <v>85.2</v>
      </c>
      <c r="D112" s="8">
        <v>89.7</v>
      </c>
      <c r="E112" s="8">
        <v>73.099999999999994</v>
      </c>
      <c r="F112" s="9">
        <v>2.4430000000000001</v>
      </c>
      <c r="G112" s="8">
        <v>4.4160000000000004</v>
      </c>
      <c r="H112" s="10">
        <v>99.2</v>
      </c>
      <c r="I112" s="9">
        <v>0</v>
      </c>
      <c r="J112" s="11">
        <v>77.154745682308317</v>
      </c>
      <c r="K112" s="12">
        <v>29.67</v>
      </c>
      <c r="L112" s="13">
        <v>42952</v>
      </c>
      <c r="M112" s="72"/>
    </row>
    <row r="113" spans="1:13" x14ac:dyDescent="0.3">
      <c r="A113" s="6">
        <v>217</v>
      </c>
      <c r="B113" s="7">
        <v>0.625</v>
      </c>
      <c r="C113" s="8">
        <v>85</v>
      </c>
      <c r="D113" s="8">
        <v>88.5</v>
      </c>
      <c r="E113" s="8">
        <v>72.8</v>
      </c>
      <c r="F113" s="9">
        <v>1.429</v>
      </c>
      <c r="G113" s="8">
        <v>5.5250000000000004</v>
      </c>
      <c r="H113" s="10">
        <v>245.1</v>
      </c>
      <c r="I113" s="9">
        <v>0</v>
      </c>
      <c r="J113" s="11">
        <v>74.53953914452859</v>
      </c>
      <c r="K113" s="12">
        <v>29.69</v>
      </c>
      <c r="L113" s="13">
        <v>42952</v>
      </c>
      <c r="M113" s="72"/>
    </row>
    <row r="114" spans="1:13" x14ac:dyDescent="0.3">
      <c r="A114" s="6">
        <v>217</v>
      </c>
      <c r="B114" s="7">
        <v>0.66666666666666674</v>
      </c>
      <c r="C114" s="8">
        <v>84.3</v>
      </c>
      <c r="D114" s="8">
        <v>89.1</v>
      </c>
      <c r="E114" s="8">
        <v>72.3</v>
      </c>
      <c r="F114" s="9">
        <v>0.92200000000000004</v>
      </c>
      <c r="G114" s="8">
        <v>6.6210000000000004</v>
      </c>
      <c r="H114" s="10">
        <v>1.1539999999999999</v>
      </c>
      <c r="I114" s="9">
        <v>0</v>
      </c>
      <c r="J114" s="11">
        <v>74.998381212420213</v>
      </c>
      <c r="K114" s="12">
        <v>29.72</v>
      </c>
      <c r="L114" s="13">
        <v>42952</v>
      </c>
      <c r="M114" s="72"/>
    </row>
    <row r="115" spans="1:13" x14ac:dyDescent="0.3">
      <c r="A115" s="6">
        <v>217</v>
      </c>
      <c r="B115" s="7">
        <v>0.70833333333333326</v>
      </c>
      <c r="C115" s="8">
        <v>79.8</v>
      </c>
      <c r="D115" s="8">
        <v>89</v>
      </c>
      <c r="E115" s="8">
        <v>82.2</v>
      </c>
      <c r="F115" s="9">
        <v>0.66600000000000004</v>
      </c>
      <c r="G115" s="8">
        <v>3.7349999999999999</v>
      </c>
      <c r="H115" s="10">
        <v>18.57</v>
      </c>
      <c r="I115" s="9">
        <v>0</v>
      </c>
      <c r="J115" s="11">
        <v>73.724419535190236</v>
      </c>
      <c r="K115" s="12">
        <v>29.73</v>
      </c>
      <c r="L115" s="13">
        <v>42952</v>
      </c>
      <c r="M115" s="72"/>
    </row>
    <row r="116" spans="1:13" x14ac:dyDescent="0.3">
      <c r="A116" s="6">
        <v>217</v>
      </c>
      <c r="B116" s="7">
        <v>0.75</v>
      </c>
      <c r="C116" s="8">
        <v>79.2</v>
      </c>
      <c r="D116" s="8">
        <v>89.2</v>
      </c>
      <c r="E116" s="8">
        <v>82.8</v>
      </c>
      <c r="F116" s="9">
        <v>0.14599999999999999</v>
      </c>
      <c r="G116" s="8">
        <v>2.5259999999999998</v>
      </c>
      <c r="H116" s="10">
        <v>133</v>
      </c>
      <c r="I116" s="9">
        <v>0</v>
      </c>
      <c r="J116" s="11">
        <v>75.055586892876704</v>
      </c>
      <c r="K116" s="12">
        <v>29.72</v>
      </c>
      <c r="L116" s="13">
        <v>42952</v>
      </c>
      <c r="M116" s="72"/>
    </row>
    <row r="117" spans="1:13" x14ac:dyDescent="0.3">
      <c r="A117" s="6">
        <v>217</v>
      </c>
      <c r="B117" s="7">
        <v>0.79166666666666674</v>
      </c>
      <c r="C117" s="8">
        <v>79.3</v>
      </c>
      <c r="D117" s="8">
        <v>87.9</v>
      </c>
      <c r="E117" s="8">
        <v>83.8</v>
      </c>
      <c r="F117" s="9">
        <v>0.01</v>
      </c>
      <c r="G117" s="8">
        <v>2.69</v>
      </c>
      <c r="H117" s="10">
        <v>167.1</v>
      </c>
      <c r="I117" s="9">
        <v>0</v>
      </c>
      <c r="J117" s="11">
        <v>74.260359445473796</v>
      </c>
      <c r="K117" s="12">
        <v>29.71</v>
      </c>
      <c r="L117" s="13">
        <v>42952</v>
      </c>
      <c r="M117" s="72"/>
    </row>
    <row r="118" spans="1:13" x14ac:dyDescent="0.3">
      <c r="A118" s="6">
        <v>217</v>
      </c>
      <c r="B118" s="7">
        <v>0.83333333333333326</v>
      </c>
      <c r="C118" s="8">
        <v>79.400000000000006</v>
      </c>
      <c r="D118" s="8">
        <v>90.6</v>
      </c>
      <c r="E118" s="8">
        <v>87.3</v>
      </c>
      <c r="F118" s="9">
        <v>0</v>
      </c>
      <c r="G118" s="8">
        <v>2.601</v>
      </c>
      <c r="H118" s="10">
        <v>197.7</v>
      </c>
      <c r="I118" s="9">
        <v>0</v>
      </c>
      <c r="J118" s="11">
        <v>75.449898109188098</v>
      </c>
      <c r="K118" s="12">
        <v>29.69</v>
      </c>
      <c r="L118" s="13">
        <v>42952</v>
      </c>
      <c r="M118" s="72"/>
    </row>
    <row r="119" spans="1:13" x14ac:dyDescent="0.3">
      <c r="A119" s="6">
        <v>217</v>
      </c>
      <c r="B119" s="7">
        <v>0.875</v>
      </c>
      <c r="C119" s="8">
        <v>80.900000000000006</v>
      </c>
      <c r="D119" s="8">
        <v>88.1</v>
      </c>
      <c r="E119" s="8">
        <v>84.9</v>
      </c>
      <c r="F119" s="9">
        <v>0</v>
      </c>
      <c r="G119" s="8">
        <v>3.8959999999999999</v>
      </c>
      <c r="H119" s="10">
        <v>228.6</v>
      </c>
      <c r="I119" s="9">
        <v>0</v>
      </c>
      <c r="J119" s="11">
        <v>75.565137246062363</v>
      </c>
      <c r="K119" s="12">
        <v>29.67</v>
      </c>
      <c r="L119" s="13">
        <v>42952</v>
      </c>
      <c r="M119" s="72"/>
    </row>
    <row r="120" spans="1:13" x14ac:dyDescent="0.3">
      <c r="A120" s="6">
        <v>217</v>
      </c>
      <c r="B120" s="7">
        <v>0.91666666666666674</v>
      </c>
      <c r="C120" s="8">
        <v>80.8</v>
      </c>
      <c r="D120" s="8">
        <v>88.4</v>
      </c>
      <c r="E120" s="8">
        <v>85.1</v>
      </c>
      <c r="F120" s="9">
        <v>0</v>
      </c>
      <c r="G120" s="8">
        <v>4.117</v>
      </c>
      <c r="H120" s="10">
        <v>249.9</v>
      </c>
      <c r="I120" s="9">
        <v>0</v>
      </c>
      <c r="J120" s="11">
        <v>75.354456476526138</v>
      </c>
      <c r="K120" s="12">
        <v>29.66</v>
      </c>
      <c r="L120" s="13">
        <v>42952</v>
      </c>
      <c r="M120" s="72"/>
    </row>
    <row r="121" spans="1:13" x14ac:dyDescent="0.3">
      <c r="A121" s="6">
        <v>217</v>
      </c>
      <c r="B121" s="7">
        <v>0.95833333333333326</v>
      </c>
      <c r="C121" s="8">
        <v>79.599999999999994</v>
      </c>
      <c r="D121" s="8">
        <v>89.2</v>
      </c>
      <c r="E121" s="8">
        <v>88</v>
      </c>
      <c r="F121" s="9">
        <v>0</v>
      </c>
      <c r="G121" s="8">
        <v>4.5049999999999999</v>
      </c>
      <c r="H121" s="10">
        <v>267.5</v>
      </c>
      <c r="I121" s="9">
        <v>0</v>
      </c>
      <c r="J121" s="11">
        <v>75.523298716185082</v>
      </c>
      <c r="K121" s="12">
        <v>29.66</v>
      </c>
      <c r="L121" s="13">
        <v>42952</v>
      </c>
      <c r="M121" s="72"/>
    </row>
    <row r="122" spans="1:13" x14ac:dyDescent="0.3">
      <c r="A122" s="6">
        <v>217</v>
      </c>
      <c r="B122" s="7">
        <v>1</v>
      </c>
      <c r="C122" s="8">
        <v>79.400000000000006</v>
      </c>
      <c r="D122" s="8">
        <v>90.9</v>
      </c>
      <c r="E122" s="8">
        <v>88.2</v>
      </c>
      <c r="F122" s="9">
        <v>0</v>
      </c>
      <c r="G122" s="8">
        <v>3.883</v>
      </c>
      <c r="H122" s="10">
        <v>259.60000000000002</v>
      </c>
      <c r="I122" s="9">
        <v>0</v>
      </c>
      <c r="J122" s="11">
        <v>75.332911533230003</v>
      </c>
      <c r="K122" s="12">
        <v>29.66</v>
      </c>
      <c r="L122" s="13">
        <v>42952</v>
      </c>
      <c r="M122" s="72"/>
    </row>
    <row r="123" spans="1:13" x14ac:dyDescent="0.3">
      <c r="A123" s="6">
        <v>218</v>
      </c>
      <c r="B123" s="7">
        <v>4.1666666666666671E-2</v>
      </c>
      <c r="C123" s="8">
        <v>78.5</v>
      </c>
      <c r="D123" s="8">
        <v>94.1</v>
      </c>
      <c r="E123" s="8">
        <v>91</v>
      </c>
      <c r="F123" s="9">
        <v>0</v>
      </c>
      <c r="G123" s="8">
        <v>3.1709999999999998</v>
      </c>
      <c r="H123" s="10">
        <v>242.4</v>
      </c>
      <c r="I123" s="9">
        <v>0</v>
      </c>
      <c r="J123" s="11">
        <v>75.574480238338765</v>
      </c>
      <c r="K123" s="12">
        <v>29.66</v>
      </c>
      <c r="L123" s="13">
        <v>42953</v>
      </c>
      <c r="M123" s="72"/>
    </row>
    <row r="124" spans="1:13" x14ac:dyDescent="0.3">
      <c r="A124" s="6">
        <v>218</v>
      </c>
      <c r="B124" s="7">
        <v>8.3333333333333343E-2</v>
      </c>
      <c r="C124" s="8">
        <v>77.8</v>
      </c>
      <c r="D124" s="8">
        <v>95.2</v>
      </c>
      <c r="E124" s="8">
        <v>93.6</v>
      </c>
      <c r="F124" s="9">
        <v>0</v>
      </c>
      <c r="G124" s="8">
        <v>3.7770000000000001</v>
      </c>
      <c r="H124" s="10">
        <v>252.2</v>
      </c>
      <c r="I124" s="9">
        <v>0</v>
      </c>
      <c r="J124" s="11">
        <v>75.493160213079477</v>
      </c>
      <c r="K124" s="12">
        <v>29.69</v>
      </c>
      <c r="L124" s="13">
        <v>42953</v>
      </c>
      <c r="M124" s="72"/>
    </row>
    <row r="125" spans="1:13" x14ac:dyDescent="0.3">
      <c r="A125" s="6">
        <v>218</v>
      </c>
      <c r="B125" s="7">
        <v>0.125</v>
      </c>
      <c r="C125" s="8">
        <v>77.3</v>
      </c>
      <c r="D125" s="8">
        <v>96.4</v>
      </c>
      <c r="E125" s="8">
        <v>95</v>
      </c>
      <c r="F125" s="9">
        <v>0</v>
      </c>
      <c r="G125" s="8">
        <v>3.36</v>
      </c>
      <c r="H125" s="10">
        <v>246.9</v>
      </c>
      <c r="I125" s="9">
        <v>0</v>
      </c>
      <c r="J125" s="11">
        <v>75.370553185622725</v>
      </c>
      <c r="K125" s="12">
        <v>29.71</v>
      </c>
      <c r="L125" s="13">
        <v>42953</v>
      </c>
      <c r="M125" s="72"/>
    </row>
    <row r="126" spans="1:13" x14ac:dyDescent="0.3">
      <c r="A126" s="6">
        <v>218</v>
      </c>
      <c r="B126" s="7">
        <v>0.16666666666666669</v>
      </c>
      <c r="C126" s="8">
        <v>77</v>
      </c>
      <c r="D126" s="8">
        <v>96.6</v>
      </c>
      <c r="E126" s="8">
        <v>96.2</v>
      </c>
      <c r="F126" s="9">
        <v>0</v>
      </c>
      <c r="G126" s="8">
        <v>3.6850000000000001</v>
      </c>
      <c r="H126" s="10">
        <v>253.2</v>
      </c>
      <c r="I126" s="9">
        <v>0</v>
      </c>
      <c r="J126" s="11">
        <v>75.202399674167395</v>
      </c>
      <c r="K126" s="12">
        <v>29.72</v>
      </c>
      <c r="L126" s="13">
        <v>42953</v>
      </c>
      <c r="M126" s="72"/>
    </row>
    <row r="127" spans="1:13" x14ac:dyDescent="0.3">
      <c r="A127" s="6">
        <v>218</v>
      </c>
      <c r="B127" s="7">
        <v>0.20833333333333331</v>
      </c>
      <c r="C127" s="8">
        <v>76.8</v>
      </c>
      <c r="D127" s="8">
        <v>96.9</v>
      </c>
      <c r="E127" s="8">
        <v>96.2</v>
      </c>
      <c r="F127" s="9">
        <v>0</v>
      </c>
      <c r="G127" s="8">
        <v>3.14</v>
      </c>
      <c r="H127" s="10">
        <v>255.8</v>
      </c>
      <c r="I127" s="9">
        <v>0</v>
      </c>
      <c r="J127" s="11">
        <v>75.326136423991557</v>
      </c>
      <c r="K127" s="12">
        <v>29.72</v>
      </c>
      <c r="L127" s="13">
        <v>42953</v>
      </c>
      <c r="M127" s="72"/>
    </row>
    <row r="128" spans="1:13" x14ac:dyDescent="0.3">
      <c r="A128" s="6">
        <v>218</v>
      </c>
      <c r="B128" s="7">
        <v>0.25</v>
      </c>
      <c r="C128" s="8">
        <v>76.8</v>
      </c>
      <c r="D128" s="8">
        <v>97.2</v>
      </c>
      <c r="E128" s="8">
        <v>96.6</v>
      </c>
      <c r="F128" s="9">
        <v>0</v>
      </c>
      <c r="G128" s="8">
        <v>3.3380000000000001</v>
      </c>
      <c r="H128" s="10">
        <v>251.4</v>
      </c>
      <c r="I128" s="9">
        <v>0</v>
      </c>
      <c r="J128" s="11">
        <v>75.318969641620811</v>
      </c>
      <c r="K128" s="12">
        <v>29.71</v>
      </c>
      <c r="L128" s="13">
        <v>42953</v>
      </c>
      <c r="M128" s="72"/>
    </row>
    <row r="129" spans="1:13" x14ac:dyDescent="0.3">
      <c r="A129" s="6">
        <v>218</v>
      </c>
      <c r="B129" s="7">
        <v>0.29166666666666669</v>
      </c>
      <c r="C129" s="8">
        <v>78.599999999999994</v>
      </c>
      <c r="D129" s="8">
        <v>97.3</v>
      </c>
      <c r="E129" s="8">
        <v>94.5</v>
      </c>
      <c r="F129" s="9">
        <v>1.7000000000000001E-2</v>
      </c>
      <c r="G129" s="8">
        <v>3.7829999999999999</v>
      </c>
      <c r="H129" s="10">
        <v>257.39999999999998</v>
      </c>
      <c r="I129" s="9">
        <v>0</v>
      </c>
      <c r="J129" s="11">
        <v>76.826249963911096</v>
      </c>
      <c r="K129" s="12">
        <v>29.7</v>
      </c>
      <c r="L129" s="13">
        <v>42953</v>
      </c>
      <c r="M129" s="72"/>
    </row>
    <row r="130" spans="1:13" x14ac:dyDescent="0.3">
      <c r="A130" s="6">
        <v>218</v>
      </c>
      <c r="B130" s="7">
        <v>0.33333333333333337</v>
      </c>
      <c r="C130" s="8">
        <v>82.1</v>
      </c>
      <c r="D130" s="8">
        <v>94.6</v>
      </c>
      <c r="E130" s="8">
        <v>85.7</v>
      </c>
      <c r="F130" s="9">
        <v>0.246</v>
      </c>
      <c r="G130" s="8">
        <v>4.24</v>
      </c>
      <c r="H130" s="10">
        <v>273.60000000000002</v>
      </c>
      <c r="I130" s="9">
        <v>0</v>
      </c>
      <c r="J130" s="11">
        <v>77.725882658513342</v>
      </c>
      <c r="K130" s="12">
        <v>29.7</v>
      </c>
      <c r="L130" s="13">
        <v>42953</v>
      </c>
      <c r="M130" s="72"/>
    </row>
    <row r="131" spans="1:13" x14ac:dyDescent="0.3">
      <c r="A131" s="6">
        <v>218</v>
      </c>
      <c r="B131" s="7">
        <v>0.375</v>
      </c>
      <c r="C131" s="8">
        <v>84.4</v>
      </c>
      <c r="D131" s="8">
        <v>86.7</v>
      </c>
      <c r="E131" s="8">
        <v>79.5</v>
      </c>
      <c r="F131" s="9">
        <v>0.77500000000000002</v>
      </c>
      <c r="G131" s="8">
        <v>5.0460000000000003</v>
      </c>
      <c r="H131" s="10">
        <v>290.5</v>
      </c>
      <c r="I131" s="9">
        <v>0</v>
      </c>
      <c r="J131" s="11">
        <v>77.701526450165602</v>
      </c>
      <c r="K131" s="12">
        <v>29.7</v>
      </c>
      <c r="L131" s="13">
        <v>42953</v>
      </c>
      <c r="M131" s="72"/>
    </row>
    <row r="132" spans="1:13" x14ac:dyDescent="0.3">
      <c r="A132" s="6">
        <v>218</v>
      </c>
      <c r="B132" s="7">
        <v>0.41666666666666663</v>
      </c>
      <c r="C132" s="8">
        <v>86.2</v>
      </c>
      <c r="D132" s="8">
        <v>81.099999999999994</v>
      </c>
      <c r="E132" s="8">
        <v>71.2</v>
      </c>
      <c r="F132" s="9">
        <v>1.365</v>
      </c>
      <c r="G132" s="8">
        <v>4.4450000000000003</v>
      </c>
      <c r="H132" s="10">
        <v>296.2</v>
      </c>
      <c r="I132" s="9">
        <v>0</v>
      </c>
      <c r="J132" s="11">
        <v>76.868472230655584</v>
      </c>
      <c r="K132" s="12">
        <v>29.7</v>
      </c>
      <c r="L132" s="13">
        <v>42953</v>
      </c>
      <c r="M132" s="72"/>
    </row>
    <row r="133" spans="1:13" x14ac:dyDescent="0.3">
      <c r="A133" s="6">
        <v>218</v>
      </c>
      <c r="B133" s="7">
        <v>0.45833333333333337</v>
      </c>
      <c r="C133" s="8">
        <v>85.2</v>
      </c>
      <c r="D133" s="8">
        <v>83.9</v>
      </c>
      <c r="E133" s="8">
        <v>77.8</v>
      </c>
      <c r="F133" s="9">
        <v>1.948</v>
      </c>
      <c r="G133" s="8">
        <v>3.2069999999999999</v>
      </c>
      <c r="H133" s="10">
        <v>35.479999999999997</v>
      </c>
      <c r="I133" s="9">
        <v>0</v>
      </c>
      <c r="J133" s="11">
        <v>77.415753735030648</v>
      </c>
      <c r="K133" s="12">
        <v>29.73</v>
      </c>
      <c r="L133" s="13">
        <v>42953</v>
      </c>
      <c r="M133" s="72"/>
    </row>
    <row r="134" spans="1:13" x14ac:dyDescent="0.3">
      <c r="A134" s="6">
        <v>218</v>
      </c>
      <c r="B134" s="7">
        <v>0.5</v>
      </c>
      <c r="C134" s="8">
        <v>86.5</v>
      </c>
      <c r="D134" s="8">
        <v>84.6</v>
      </c>
      <c r="E134" s="8">
        <v>78.400000000000006</v>
      </c>
      <c r="F134" s="9">
        <v>2.9969999999999999</v>
      </c>
      <c r="G134" s="8">
        <v>3.7519999999999998</v>
      </c>
      <c r="H134" s="10">
        <v>72.8</v>
      </c>
      <c r="I134" s="9">
        <v>0</v>
      </c>
      <c r="J134" s="11">
        <v>78.968072415361007</v>
      </c>
      <c r="K134" s="12">
        <v>29.75</v>
      </c>
      <c r="L134" s="13">
        <v>42953</v>
      </c>
      <c r="M134" s="72"/>
    </row>
    <row r="135" spans="1:13" x14ac:dyDescent="0.3">
      <c r="A135" s="6">
        <v>218</v>
      </c>
      <c r="B135" s="7">
        <v>0.54166666666666663</v>
      </c>
      <c r="C135" s="8">
        <v>85.9</v>
      </c>
      <c r="D135" s="8">
        <v>87.5</v>
      </c>
      <c r="E135" s="8">
        <v>81.3</v>
      </c>
      <c r="F135" s="9">
        <v>2.39</v>
      </c>
      <c r="G135" s="8">
        <v>4.6479999999999997</v>
      </c>
      <c r="H135" s="10">
        <v>107.7</v>
      </c>
      <c r="I135" s="9">
        <v>0</v>
      </c>
      <c r="J135" s="11">
        <v>77.458650183638952</v>
      </c>
      <c r="K135" s="12">
        <v>29.77</v>
      </c>
      <c r="L135" s="13">
        <v>42953</v>
      </c>
      <c r="M135" s="72"/>
    </row>
    <row r="136" spans="1:13" x14ac:dyDescent="0.3">
      <c r="A136" s="6">
        <v>218</v>
      </c>
      <c r="B136" s="7">
        <v>0.58333333333333337</v>
      </c>
      <c r="C136" s="8">
        <v>84</v>
      </c>
      <c r="D136" s="8">
        <v>86</v>
      </c>
      <c r="E136" s="8">
        <v>73.5</v>
      </c>
      <c r="F136" s="9">
        <v>0.96299999999999997</v>
      </c>
      <c r="G136" s="8">
        <v>3.4870000000000001</v>
      </c>
      <c r="H136" s="10">
        <v>148.80000000000001</v>
      </c>
      <c r="I136" s="9">
        <v>0</v>
      </c>
      <c r="J136" s="11">
        <v>74.596036250109819</v>
      </c>
      <c r="K136" s="12">
        <v>29.8</v>
      </c>
      <c r="L136" s="13">
        <v>42953</v>
      </c>
      <c r="M136" s="72"/>
    </row>
    <row r="137" spans="1:13" x14ac:dyDescent="0.3">
      <c r="A137" s="6">
        <v>218</v>
      </c>
      <c r="B137" s="7">
        <v>0.625</v>
      </c>
      <c r="C137" s="8">
        <v>83.5</v>
      </c>
      <c r="D137" s="8">
        <v>86</v>
      </c>
      <c r="E137" s="8">
        <v>79.3</v>
      </c>
      <c r="F137" s="9">
        <v>0.96</v>
      </c>
      <c r="G137" s="8">
        <v>3.45</v>
      </c>
      <c r="H137" s="10">
        <v>334.4</v>
      </c>
      <c r="I137" s="9">
        <v>0</v>
      </c>
      <c r="J137" s="11">
        <v>75.667041622572924</v>
      </c>
      <c r="K137" s="12">
        <v>29.82</v>
      </c>
      <c r="L137" s="13">
        <v>42953</v>
      </c>
      <c r="M137" s="72"/>
    </row>
    <row r="138" spans="1:13" x14ac:dyDescent="0.3">
      <c r="A138" s="6">
        <v>218</v>
      </c>
      <c r="B138" s="7">
        <v>0.66666666666666674</v>
      </c>
      <c r="C138" s="8">
        <v>82.8</v>
      </c>
      <c r="D138" s="8">
        <v>85</v>
      </c>
      <c r="E138" s="8">
        <v>77.900000000000006</v>
      </c>
      <c r="F138" s="9">
        <v>0.72799999999999998</v>
      </c>
      <c r="G138" s="8">
        <v>3.1160000000000001</v>
      </c>
      <c r="H138" s="10">
        <v>279.60000000000002</v>
      </c>
      <c r="I138" s="9">
        <v>0</v>
      </c>
      <c r="J138" s="11">
        <v>75.207864976791598</v>
      </c>
      <c r="K138" s="12">
        <v>29.83</v>
      </c>
      <c r="L138" s="13">
        <v>42953</v>
      </c>
      <c r="M138" s="72"/>
    </row>
    <row r="139" spans="1:13" x14ac:dyDescent="0.3">
      <c r="A139" s="6">
        <v>218</v>
      </c>
      <c r="B139" s="7">
        <v>0.70833333333333326</v>
      </c>
      <c r="C139" s="8">
        <v>83.7</v>
      </c>
      <c r="D139" s="8">
        <v>83.5</v>
      </c>
      <c r="E139" s="8">
        <v>76.5</v>
      </c>
      <c r="F139" s="9">
        <v>0.54300000000000004</v>
      </c>
      <c r="G139" s="8">
        <v>2.56</v>
      </c>
      <c r="H139" s="10">
        <v>133.9</v>
      </c>
      <c r="I139" s="9">
        <v>0</v>
      </c>
      <c r="J139" s="11">
        <v>76.670324587306936</v>
      </c>
      <c r="K139" s="12">
        <v>29.83</v>
      </c>
      <c r="L139" s="13">
        <v>42953</v>
      </c>
      <c r="M139" s="72"/>
    </row>
    <row r="140" spans="1:13" x14ac:dyDescent="0.3">
      <c r="A140" s="6">
        <v>218</v>
      </c>
      <c r="B140" s="7">
        <v>0.75</v>
      </c>
      <c r="C140" s="8">
        <v>83.2</v>
      </c>
      <c r="D140" s="8">
        <v>87.2</v>
      </c>
      <c r="E140" s="8">
        <v>81.2</v>
      </c>
      <c r="F140" s="9">
        <v>0.109</v>
      </c>
      <c r="G140" s="8">
        <v>3.4950000000000001</v>
      </c>
      <c r="H140" s="10">
        <v>240.4</v>
      </c>
      <c r="I140" s="9">
        <v>0</v>
      </c>
      <c r="J140" s="11">
        <v>75.959956200548618</v>
      </c>
      <c r="K140" s="12">
        <v>29.81</v>
      </c>
      <c r="L140" s="13">
        <v>42953</v>
      </c>
      <c r="M140" s="72"/>
    </row>
    <row r="141" spans="1:13" x14ac:dyDescent="0.3">
      <c r="A141" s="6">
        <v>218</v>
      </c>
      <c r="B141" s="7">
        <v>0.79166666666666674</v>
      </c>
      <c r="C141" s="8">
        <v>79.900000000000006</v>
      </c>
      <c r="D141" s="8">
        <v>87.1</v>
      </c>
      <c r="E141" s="8">
        <v>83.1</v>
      </c>
      <c r="F141" s="9">
        <v>1E-3</v>
      </c>
      <c r="G141" s="8">
        <v>3.7909999999999999</v>
      </c>
      <c r="H141" s="10">
        <v>243.1</v>
      </c>
      <c r="I141" s="9">
        <v>0</v>
      </c>
      <c r="J141" s="11">
        <v>72.988201111024637</v>
      </c>
      <c r="K141" s="12">
        <v>29.81</v>
      </c>
      <c r="L141" s="13">
        <v>42953</v>
      </c>
      <c r="M141" s="72"/>
    </row>
    <row r="142" spans="1:13" x14ac:dyDescent="0.3">
      <c r="A142" s="6">
        <v>218</v>
      </c>
      <c r="B142" s="7">
        <v>0.83333333333333326</v>
      </c>
      <c r="C142" s="8">
        <v>78.099999999999994</v>
      </c>
      <c r="D142" s="8">
        <v>88.5</v>
      </c>
      <c r="E142" s="8">
        <v>85.2</v>
      </c>
      <c r="F142" s="9">
        <v>0</v>
      </c>
      <c r="G142" s="8">
        <v>3.9820000000000002</v>
      </c>
      <c r="H142" s="10">
        <v>243.1</v>
      </c>
      <c r="I142" s="9">
        <v>0</v>
      </c>
      <c r="J142" s="11">
        <v>73.35059592595519</v>
      </c>
      <c r="K142" s="12">
        <v>29.79</v>
      </c>
      <c r="L142" s="13">
        <v>42953</v>
      </c>
      <c r="M142" s="72"/>
    </row>
    <row r="143" spans="1:13" x14ac:dyDescent="0.3">
      <c r="A143" s="6">
        <v>218</v>
      </c>
      <c r="B143" s="7">
        <v>0.875</v>
      </c>
      <c r="C143" s="8">
        <v>76.900000000000006</v>
      </c>
      <c r="D143" s="8">
        <v>92.5</v>
      </c>
      <c r="E143" s="8">
        <v>88.1</v>
      </c>
      <c r="F143" s="9">
        <v>0</v>
      </c>
      <c r="G143" s="8">
        <v>6.0640000000000001</v>
      </c>
      <c r="H143" s="10">
        <v>256</v>
      </c>
      <c r="I143" s="9">
        <v>0</v>
      </c>
      <c r="J143" s="11">
        <v>72.784781414928148</v>
      </c>
      <c r="K143" s="12">
        <v>29.79</v>
      </c>
      <c r="L143" s="13">
        <v>42953</v>
      </c>
      <c r="M143" s="72"/>
    </row>
    <row r="144" spans="1:13" x14ac:dyDescent="0.3">
      <c r="A144" s="6">
        <v>218</v>
      </c>
      <c r="B144" s="7">
        <v>0.91666666666666674</v>
      </c>
      <c r="C144" s="8">
        <v>75.7</v>
      </c>
      <c r="D144" s="8">
        <v>92.9</v>
      </c>
      <c r="E144" s="8">
        <v>91.2</v>
      </c>
      <c r="F144" s="9">
        <v>0</v>
      </c>
      <c r="G144" s="8">
        <v>4.8</v>
      </c>
      <c r="H144" s="10">
        <v>263.89999999999998</v>
      </c>
      <c r="I144" s="9">
        <v>0</v>
      </c>
      <c r="J144" s="11">
        <v>72.49452248226487</v>
      </c>
      <c r="K144" s="12">
        <v>29.78</v>
      </c>
      <c r="L144" s="13">
        <v>42953</v>
      </c>
      <c r="M144" s="72"/>
    </row>
    <row r="145" spans="1:13" x14ac:dyDescent="0.3">
      <c r="A145" s="6">
        <v>218</v>
      </c>
      <c r="B145" s="7">
        <v>0.95833333333333326</v>
      </c>
      <c r="C145" s="8">
        <v>75.7</v>
      </c>
      <c r="D145" s="8">
        <v>91.3</v>
      </c>
      <c r="E145" s="8">
        <v>89.7</v>
      </c>
      <c r="F145" s="9">
        <v>0</v>
      </c>
      <c r="G145" s="8">
        <v>3.7919999999999998</v>
      </c>
      <c r="H145" s="10">
        <v>281.3</v>
      </c>
      <c r="I145" s="9">
        <v>0</v>
      </c>
      <c r="J145" s="11">
        <v>72.528642584666045</v>
      </c>
      <c r="K145" s="12">
        <v>29.78</v>
      </c>
      <c r="L145" s="13">
        <v>42953</v>
      </c>
      <c r="M145" s="72"/>
    </row>
    <row r="146" spans="1:13" x14ac:dyDescent="0.3">
      <c r="A146" s="6">
        <v>218</v>
      </c>
      <c r="B146" s="7">
        <v>1</v>
      </c>
      <c r="C146" s="8">
        <v>75.8</v>
      </c>
      <c r="D146" s="8">
        <v>92.6</v>
      </c>
      <c r="E146" s="8">
        <v>90.5</v>
      </c>
      <c r="F146" s="9">
        <v>0</v>
      </c>
      <c r="G146" s="8">
        <v>2.835</v>
      </c>
      <c r="H146" s="10">
        <v>357.8</v>
      </c>
      <c r="I146" s="9">
        <v>0</v>
      </c>
      <c r="J146" s="11">
        <v>71.965146648317614</v>
      </c>
      <c r="K146" s="12">
        <v>29.79</v>
      </c>
      <c r="L146" s="13">
        <v>42953</v>
      </c>
      <c r="M146" s="72"/>
    </row>
    <row r="147" spans="1:13" x14ac:dyDescent="0.3">
      <c r="A147" s="6">
        <v>219</v>
      </c>
      <c r="B147" s="7">
        <v>4.1666666666666671E-2</v>
      </c>
      <c r="C147" s="8">
        <v>74.7</v>
      </c>
      <c r="D147" s="8">
        <v>94.1</v>
      </c>
      <c r="E147" s="8">
        <v>91</v>
      </c>
      <c r="F147" s="9">
        <v>0</v>
      </c>
      <c r="G147" s="8">
        <v>1.877</v>
      </c>
      <c r="H147" s="10">
        <v>295.2</v>
      </c>
      <c r="I147" s="9">
        <v>0</v>
      </c>
      <c r="J147" s="11">
        <v>71.737410658109297</v>
      </c>
      <c r="K147" s="12">
        <v>29.78</v>
      </c>
      <c r="L147" s="13">
        <v>42954</v>
      </c>
      <c r="M147" s="72"/>
    </row>
    <row r="148" spans="1:13" x14ac:dyDescent="0.3">
      <c r="A148" s="6">
        <v>219</v>
      </c>
      <c r="B148" s="7">
        <v>8.3333333333333343E-2</v>
      </c>
      <c r="C148" s="8">
        <v>74.2</v>
      </c>
      <c r="D148" s="8">
        <v>95.3</v>
      </c>
      <c r="E148" s="8">
        <v>92.4</v>
      </c>
      <c r="F148" s="9">
        <v>0</v>
      </c>
      <c r="G148" s="8">
        <v>1.4079999999999999</v>
      </c>
      <c r="H148" s="10">
        <v>202.4</v>
      </c>
      <c r="I148" s="9">
        <v>0</v>
      </c>
      <c r="J148" s="11">
        <v>71.577402925645742</v>
      </c>
      <c r="K148" s="12">
        <v>29.78</v>
      </c>
      <c r="L148" s="13">
        <v>42954</v>
      </c>
      <c r="M148" s="72"/>
    </row>
    <row r="149" spans="1:13" x14ac:dyDescent="0.3">
      <c r="A149" s="6">
        <v>219</v>
      </c>
      <c r="B149" s="7">
        <v>0.125</v>
      </c>
      <c r="C149" s="8">
        <v>76.2</v>
      </c>
      <c r="D149" s="8">
        <v>96</v>
      </c>
      <c r="E149" s="8">
        <v>90.5</v>
      </c>
      <c r="F149" s="9">
        <v>0</v>
      </c>
      <c r="G149" s="8">
        <v>3.15</v>
      </c>
      <c r="H149" s="10">
        <v>70</v>
      </c>
      <c r="I149" s="9">
        <v>0</v>
      </c>
      <c r="J149" s="11">
        <v>72.859415280329245</v>
      </c>
      <c r="K149" s="12">
        <v>29.81</v>
      </c>
      <c r="L149" s="13">
        <v>42954</v>
      </c>
      <c r="M149" s="72"/>
    </row>
    <row r="150" spans="1:13" x14ac:dyDescent="0.3">
      <c r="A150" s="6">
        <v>219</v>
      </c>
      <c r="B150" s="7">
        <v>0.16666666666666669</v>
      </c>
      <c r="C150" s="8">
        <v>76.5</v>
      </c>
      <c r="D150" s="8">
        <v>92.7</v>
      </c>
      <c r="E150" s="8">
        <v>90.4</v>
      </c>
      <c r="F150" s="9">
        <v>0</v>
      </c>
      <c r="G150" s="8">
        <v>2.3239999999999998</v>
      </c>
      <c r="H150" s="10">
        <v>43.17</v>
      </c>
      <c r="I150" s="9">
        <v>0</v>
      </c>
      <c r="J150" s="11">
        <v>71.573148848556229</v>
      </c>
      <c r="K150" s="12">
        <v>29.81</v>
      </c>
      <c r="L150" s="13">
        <v>42954</v>
      </c>
      <c r="M150" s="72"/>
    </row>
    <row r="151" spans="1:13" x14ac:dyDescent="0.3">
      <c r="A151" s="6">
        <v>219</v>
      </c>
      <c r="B151" s="7">
        <v>0.20833333333333331</v>
      </c>
      <c r="C151" s="8">
        <v>74.2</v>
      </c>
      <c r="D151" s="8">
        <v>97</v>
      </c>
      <c r="E151" s="8">
        <v>90.9</v>
      </c>
      <c r="F151" s="9">
        <v>0</v>
      </c>
      <c r="G151" s="8">
        <v>1.645</v>
      </c>
      <c r="H151" s="10">
        <v>260.7</v>
      </c>
      <c r="I151" s="9">
        <v>0</v>
      </c>
      <c r="J151" s="11">
        <v>72.39800252962948</v>
      </c>
      <c r="K151" s="12">
        <v>29.81</v>
      </c>
      <c r="L151" s="13">
        <v>42954</v>
      </c>
      <c r="M151" s="72"/>
    </row>
    <row r="152" spans="1:13" x14ac:dyDescent="0.3">
      <c r="A152" s="6">
        <v>219</v>
      </c>
      <c r="B152" s="7">
        <v>0.25</v>
      </c>
      <c r="C152" s="8">
        <v>73.7</v>
      </c>
      <c r="D152" s="8">
        <v>98</v>
      </c>
      <c r="E152" s="8">
        <v>96.8</v>
      </c>
      <c r="F152" s="9">
        <v>0</v>
      </c>
      <c r="G152" s="8">
        <v>2.173</v>
      </c>
      <c r="H152" s="10">
        <v>257.8</v>
      </c>
      <c r="I152" s="9">
        <v>0</v>
      </c>
      <c r="J152" s="11">
        <v>72.302287492125402</v>
      </c>
      <c r="K152" s="12">
        <v>29.8</v>
      </c>
      <c r="L152" s="13">
        <v>42954</v>
      </c>
      <c r="M152" s="72"/>
    </row>
    <row r="153" spans="1:13" x14ac:dyDescent="0.3">
      <c r="A153" s="6">
        <v>219</v>
      </c>
      <c r="B153" s="7">
        <v>0.29166666666666669</v>
      </c>
      <c r="C153" s="8">
        <v>76.3</v>
      </c>
      <c r="D153" s="8">
        <v>98.4</v>
      </c>
      <c r="E153" s="8">
        <v>96.2</v>
      </c>
      <c r="F153" s="9">
        <v>1.2999999999999999E-2</v>
      </c>
      <c r="G153" s="8">
        <v>1.73</v>
      </c>
      <c r="H153" s="10">
        <v>277.10000000000002</v>
      </c>
      <c r="I153" s="9">
        <v>0</v>
      </c>
      <c r="J153" s="11">
        <v>74.742087491535699</v>
      </c>
      <c r="K153" s="12">
        <v>29.8</v>
      </c>
      <c r="L153" s="13">
        <v>42954</v>
      </c>
      <c r="M153" s="72"/>
    </row>
    <row r="154" spans="1:13" x14ac:dyDescent="0.3">
      <c r="A154" s="6">
        <v>219</v>
      </c>
      <c r="B154" s="7">
        <v>0.33333333333333337</v>
      </c>
      <c r="C154" s="8">
        <v>79.2</v>
      </c>
      <c r="D154" s="8">
        <v>96.2</v>
      </c>
      <c r="E154" s="8">
        <v>87.5</v>
      </c>
      <c r="F154" s="9">
        <v>0.23300000000000001</v>
      </c>
      <c r="G154" s="8">
        <v>1.9690000000000001</v>
      </c>
      <c r="H154" s="10">
        <v>345.8</v>
      </c>
      <c r="I154" s="9">
        <v>0</v>
      </c>
      <c r="J154" s="11">
        <v>74.830249382054262</v>
      </c>
      <c r="K154" s="12">
        <v>29.79</v>
      </c>
      <c r="L154" s="13">
        <v>42954</v>
      </c>
      <c r="M154" s="72"/>
    </row>
    <row r="155" spans="1:13" x14ac:dyDescent="0.3">
      <c r="A155" s="6">
        <v>219</v>
      </c>
      <c r="B155" s="7">
        <v>0.375</v>
      </c>
      <c r="C155" s="8">
        <v>81.400000000000006</v>
      </c>
      <c r="D155" s="8">
        <v>89.4</v>
      </c>
      <c r="E155" s="8">
        <v>83.1</v>
      </c>
      <c r="F155" s="9">
        <v>0.78300000000000003</v>
      </c>
      <c r="G155" s="8">
        <v>3.0190000000000001</v>
      </c>
      <c r="H155" s="10">
        <v>18.760000000000002</v>
      </c>
      <c r="I155" s="9">
        <v>0</v>
      </c>
      <c r="J155" s="11">
        <v>75.729498594707252</v>
      </c>
      <c r="K155" s="12">
        <v>29.78</v>
      </c>
      <c r="L155" s="13">
        <v>42954</v>
      </c>
      <c r="M155" s="72"/>
    </row>
    <row r="156" spans="1:13" x14ac:dyDescent="0.3">
      <c r="A156" s="6">
        <v>219</v>
      </c>
      <c r="B156" s="7">
        <v>0.41666666666666663</v>
      </c>
      <c r="C156" s="8">
        <v>83.1</v>
      </c>
      <c r="D156" s="8">
        <v>85.5</v>
      </c>
      <c r="E156" s="8">
        <v>80.7</v>
      </c>
      <c r="F156" s="9">
        <v>1.627</v>
      </c>
      <c r="G156" s="8">
        <v>3.46</v>
      </c>
      <c r="H156" s="10">
        <v>34.619999999999997</v>
      </c>
      <c r="I156" s="9">
        <v>0</v>
      </c>
      <c r="J156" s="11">
        <v>76.708238003210568</v>
      </c>
      <c r="K156" s="12">
        <v>29.78</v>
      </c>
      <c r="L156" s="13">
        <v>42954</v>
      </c>
      <c r="M156" s="72"/>
    </row>
    <row r="157" spans="1:13" x14ac:dyDescent="0.3">
      <c r="A157" s="6">
        <v>219</v>
      </c>
      <c r="B157" s="7">
        <v>0.45833333333333337</v>
      </c>
      <c r="C157" s="8">
        <v>84.3</v>
      </c>
      <c r="D157" s="8">
        <v>83.5</v>
      </c>
      <c r="E157" s="8">
        <v>78.7</v>
      </c>
      <c r="F157" s="9">
        <v>2.581</v>
      </c>
      <c r="G157" s="8">
        <v>3.9079999999999999</v>
      </c>
      <c r="H157" s="10">
        <v>33.090000000000003</v>
      </c>
      <c r="I157" s="9">
        <v>0</v>
      </c>
      <c r="J157" s="11">
        <v>77.400658422217589</v>
      </c>
      <c r="K157" s="12">
        <v>29.78</v>
      </c>
      <c r="L157" s="13">
        <v>42954</v>
      </c>
      <c r="M157" s="72"/>
    </row>
    <row r="158" spans="1:13" x14ac:dyDescent="0.3">
      <c r="A158" s="6">
        <v>219</v>
      </c>
      <c r="B158" s="7">
        <v>0.5</v>
      </c>
      <c r="C158" s="8">
        <v>84.6</v>
      </c>
      <c r="D158" s="8">
        <v>81.599999999999994</v>
      </c>
      <c r="E158" s="8">
        <v>76.099999999999994</v>
      </c>
      <c r="F158" s="9">
        <v>3.2370000000000001</v>
      </c>
      <c r="G158" s="8">
        <v>3.605</v>
      </c>
      <c r="H158" s="10">
        <v>56.27</v>
      </c>
      <c r="I158" s="9">
        <v>0</v>
      </c>
      <c r="J158" s="11">
        <v>76.652253520865884</v>
      </c>
      <c r="K158" s="12">
        <v>29.81</v>
      </c>
      <c r="L158" s="13">
        <v>42954</v>
      </c>
      <c r="M158" s="72"/>
    </row>
    <row r="159" spans="1:13" x14ac:dyDescent="0.3">
      <c r="A159" s="6">
        <v>219</v>
      </c>
      <c r="B159" s="7">
        <v>0.54166666666666663</v>
      </c>
      <c r="C159" s="8">
        <v>84.6</v>
      </c>
      <c r="D159" s="8">
        <v>80.599999999999994</v>
      </c>
      <c r="E159" s="8">
        <v>74.599999999999994</v>
      </c>
      <c r="F159" s="9">
        <v>3.3719999999999999</v>
      </c>
      <c r="G159" s="8">
        <v>4.7039999999999997</v>
      </c>
      <c r="H159" s="10">
        <v>100.5</v>
      </c>
      <c r="I159" s="9">
        <v>0</v>
      </c>
      <c r="J159" s="11">
        <v>76.396643756932122</v>
      </c>
      <c r="K159" s="12">
        <v>29.82</v>
      </c>
      <c r="L159" s="13">
        <v>42954</v>
      </c>
      <c r="M159" s="72"/>
    </row>
    <row r="160" spans="1:13" x14ac:dyDescent="0.3">
      <c r="A160" s="6">
        <v>219</v>
      </c>
      <c r="B160" s="7">
        <v>0.58333333333333337</v>
      </c>
      <c r="C160" s="8">
        <v>84.6</v>
      </c>
      <c r="D160" s="8">
        <v>81.3</v>
      </c>
      <c r="E160" s="8">
        <v>77.099999999999994</v>
      </c>
      <c r="F160" s="9">
        <v>3.0070000000000001</v>
      </c>
      <c r="G160" s="8">
        <v>5.9560000000000004</v>
      </c>
      <c r="H160" s="10">
        <v>101.5</v>
      </c>
      <c r="I160" s="9">
        <v>0</v>
      </c>
      <c r="J160" s="11">
        <v>76.959721864373364</v>
      </c>
      <c r="K160" s="12">
        <v>29.84</v>
      </c>
      <c r="L160" s="13">
        <v>42954</v>
      </c>
      <c r="M160" s="72"/>
    </row>
    <row r="161" spans="1:13" x14ac:dyDescent="0.3">
      <c r="A161" s="6">
        <v>219</v>
      </c>
      <c r="B161" s="7">
        <v>0.625</v>
      </c>
      <c r="C161" s="8">
        <v>84.5</v>
      </c>
      <c r="D161" s="8">
        <v>82.6</v>
      </c>
      <c r="E161" s="8">
        <v>78.3</v>
      </c>
      <c r="F161" s="9">
        <v>2.3210000000000002</v>
      </c>
      <c r="G161" s="8">
        <v>5.367</v>
      </c>
      <c r="H161" s="10">
        <v>98.2</v>
      </c>
      <c r="I161" s="9">
        <v>0</v>
      </c>
      <c r="J161" s="11">
        <v>77.47513453239219</v>
      </c>
      <c r="K161" s="12">
        <v>29.86</v>
      </c>
      <c r="L161" s="13">
        <v>42954</v>
      </c>
      <c r="M161" s="72"/>
    </row>
    <row r="162" spans="1:13" x14ac:dyDescent="0.3">
      <c r="A162" s="6">
        <v>219</v>
      </c>
      <c r="B162" s="7">
        <v>0.66666666666666674</v>
      </c>
      <c r="C162" s="8">
        <v>84.3</v>
      </c>
      <c r="D162" s="8">
        <v>83.2</v>
      </c>
      <c r="E162" s="8">
        <v>79.7</v>
      </c>
      <c r="F162" s="9">
        <v>1.639</v>
      </c>
      <c r="G162" s="8">
        <v>6.1059999999999999</v>
      </c>
      <c r="H162" s="10">
        <v>100.7</v>
      </c>
      <c r="I162" s="9">
        <v>0</v>
      </c>
      <c r="J162" s="11">
        <v>77.121648220723955</v>
      </c>
      <c r="K162" s="12">
        <v>29.87</v>
      </c>
      <c r="L162" s="13">
        <v>42954</v>
      </c>
      <c r="M162" s="72"/>
    </row>
    <row r="163" spans="1:13" x14ac:dyDescent="0.3">
      <c r="A163" s="6">
        <v>219</v>
      </c>
      <c r="B163" s="7">
        <v>0.70833333333333326</v>
      </c>
      <c r="C163" s="8">
        <v>84</v>
      </c>
      <c r="D163" s="8">
        <v>83.4</v>
      </c>
      <c r="E163" s="8">
        <v>80</v>
      </c>
      <c r="F163" s="9">
        <v>0.78400000000000003</v>
      </c>
      <c r="G163" s="8">
        <v>6.0570000000000004</v>
      </c>
      <c r="H163" s="10">
        <v>105.6</v>
      </c>
      <c r="I163" s="9">
        <v>0</v>
      </c>
      <c r="J163" s="11">
        <v>76.53719278592996</v>
      </c>
      <c r="K163" s="12">
        <v>29.86</v>
      </c>
      <c r="L163" s="13">
        <v>42954</v>
      </c>
      <c r="M163" s="72"/>
    </row>
    <row r="164" spans="1:13" x14ac:dyDescent="0.3">
      <c r="A164" s="6">
        <v>219</v>
      </c>
      <c r="B164" s="7">
        <v>0.75</v>
      </c>
      <c r="C164" s="8">
        <v>82.9</v>
      </c>
      <c r="D164" s="8">
        <v>85.2</v>
      </c>
      <c r="E164" s="8">
        <v>81.099999999999994</v>
      </c>
      <c r="F164" s="9">
        <v>0.24099999999999999</v>
      </c>
      <c r="G164" s="8">
        <v>5.0540000000000003</v>
      </c>
      <c r="H164" s="10">
        <v>94.6</v>
      </c>
      <c r="I164" s="9">
        <v>0</v>
      </c>
      <c r="J164" s="11">
        <v>77.431232707754361</v>
      </c>
      <c r="K164" s="12">
        <v>29.86</v>
      </c>
      <c r="L164" s="13">
        <v>42954</v>
      </c>
      <c r="M164" s="72"/>
    </row>
    <row r="165" spans="1:13" x14ac:dyDescent="0.3">
      <c r="A165" s="6">
        <v>219</v>
      </c>
      <c r="B165" s="7">
        <v>0.79166666666666674</v>
      </c>
      <c r="C165" s="8">
        <v>82.5</v>
      </c>
      <c r="D165" s="8">
        <v>87.9</v>
      </c>
      <c r="E165" s="8">
        <v>85.2</v>
      </c>
      <c r="F165" s="9">
        <v>2.7E-2</v>
      </c>
      <c r="G165" s="8">
        <v>4.5389999999999997</v>
      </c>
      <c r="H165" s="10">
        <v>100.7</v>
      </c>
      <c r="I165" s="9">
        <v>0</v>
      </c>
      <c r="J165" s="11">
        <v>76.954272152879184</v>
      </c>
      <c r="K165" s="12">
        <v>29.83</v>
      </c>
      <c r="L165" s="13">
        <v>42954</v>
      </c>
      <c r="M165" s="72"/>
    </row>
    <row r="166" spans="1:13" x14ac:dyDescent="0.3">
      <c r="A166" s="6">
        <v>219</v>
      </c>
      <c r="B166" s="7">
        <v>0.83333333333333326</v>
      </c>
      <c r="C166" s="8">
        <v>81.5</v>
      </c>
      <c r="D166" s="8">
        <v>90</v>
      </c>
      <c r="E166" s="8">
        <v>85.4</v>
      </c>
      <c r="F166" s="9">
        <v>0</v>
      </c>
      <c r="G166" s="8">
        <v>5.7839999999999998</v>
      </c>
      <c r="H166" s="10">
        <v>108.2</v>
      </c>
      <c r="I166" s="9">
        <v>0</v>
      </c>
      <c r="J166" s="11">
        <v>77.47086455289741</v>
      </c>
      <c r="K166" s="12">
        <v>29.82</v>
      </c>
      <c r="L166" s="13">
        <v>42954</v>
      </c>
      <c r="M166" s="72"/>
    </row>
    <row r="167" spans="1:13" x14ac:dyDescent="0.3">
      <c r="A167" s="6">
        <v>219</v>
      </c>
      <c r="B167" s="7">
        <v>0.875</v>
      </c>
      <c r="C167" s="8">
        <v>80.8</v>
      </c>
      <c r="D167" s="8">
        <v>91.1</v>
      </c>
      <c r="E167" s="8">
        <v>88.3</v>
      </c>
      <c r="F167" s="9">
        <v>0</v>
      </c>
      <c r="G167" s="8">
        <v>4.4390000000000001</v>
      </c>
      <c r="H167" s="10">
        <v>124.9</v>
      </c>
      <c r="I167" s="9">
        <v>0</v>
      </c>
      <c r="J167" s="11">
        <v>76.084107710195781</v>
      </c>
      <c r="K167" s="12">
        <v>29.8</v>
      </c>
      <c r="L167" s="13">
        <v>42954</v>
      </c>
      <c r="M167" s="72"/>
    </row>
    <row r="168" spans="1:13" x14ac:dyDescent="0.3">
      <c r="A168" s="6">
        <v>219</v>
      </c>
      <c r="B168" s="7">
        <v>0.91666666666666674</v>
      </c>
      <c r="C168" s="8">
        <v>80.3</v>
      </c>
      <c r="D168" s="8">
        <v>91.5</v>
      </c>
      <c r="E168" s="8">
        <v>88.7</v>
      </c>
      <c r="F168" s="9">
        <v>0</v>
      </c>
      <c r="G168" s="8">
        <v>4.9669999999999996</v>
      </c>
      <c r="H168" s="10">
        <v>121.8</v>
      </c>
      <c r="I168" s="9">
        <v>0</v>
      </c>
      <c r="J168" s="11">
        <v>77.080933073381857</v>
      </c>
      <c r="K168" s="12">
        <v>29.78</v>
      </c>
      <c r="L168" s="13">
        <v>42954</v>
      </c>
      <c r="M168" s="72"/>
    </row>
    <row r="169" spans="1:13" x14ac:dyDescent="0.3">
      <c r="A169" s="6">
        <v>219</v>
      </c>
      <c r="B169" s="7">
        <v>0.95833333333333326</v>
      </c>
      <c r="C169" s="8">
        <v>80.5</v>
      </c>
      <c r="D169" s="8">
        <v>91.1</v>
      </c>
      <c r="E169" s="8">
        <v>89.7</v>
      </c>
      <c r="F169" s="9">
        <v>0</v>
      </c>
      <c r="G169" s="8">
        <v>7.31</v>
      </c>
      <c r="H169" s="10">
        <v>107.8</v>
      </c>
      <c r="I169" s="9">
        <v>0</v>
      </c>
      <c r="J169" s="11">
        <v>76.88124660371966</v>
      </c>
      <c r="K169" s="12">
        <v>29.77</v>
      </c>
      <c r="L169" s="13">
        <v>42954</v>
      </c>
      <c r="M169" s="72"/>
    </row>
    <row r="170" spans="1:13" x14ac:dyDescent="0.3">
      <c r="A170" s="6">
        <v>219</v>
      </c>
      <c r="B170" s="7">
        <v>1</v>
      </c>
      <c r="C170" s="8">
        <v>80.2</v>
      </c>
      <c r="D170" s="8">
        <v>91.5</v>
      </c>
      <c r="E170" s="8">
        <v>90.2</v>
      </c>
      <c r="F170" s="9">
        <v>0</v>
      </c>
      <c r="G170" s="8">
        <v>4.84</v>
      </c>
      <c r="H170" s="10">
        <v>116.5</v>
      </c>
      <c r="I170" s="9">
        <v>0</v>
      </c>
      <c r="J170" s="11">
        <v>76.750756023345048</v>
      </c>
      <c r="K170" s="12">
        <v>29.77</v>
      </c>
      <c r="L170" s="13">
        <v>42954</v>
      </c>
      <c r="M170" s="72"/>
    </row>
    <row r="171" spans="1:13" x14ac:dyDescent="0.3">
      <c r="A171" s="6">
        <v>220</v>
      </c>
      <c r="B171" s="7">
        <v>4.1666666666666671E-2</v>
      </c>
      <c r="C171" s="8">
        <v>79.900000000000006</v>
      </c>
      <c r="D171" s="8">
        <v>91.8</v>
      </c>
      <c r="E171" s="8">
        <v>90.6</v>
      </c>
      <c r="F171" s="9">
        <v>0</v>
      </c>
      <c r="G171" s="8">
        <v>4.5970000000000004</v>
      </c>
      <c r="H171" s="10">
        <v>113.9</v>
      </c>
      <c r="I171" s="9">
        <v>0</v>
      </c>
      <c r="J171" s="11">
        <v>76.420713312021121</v>
      </c>
      <c r="K171" s="12">
        <v>29.75</v>
      </c>
      <c r="L171" s="13">
        <v>42955</v>
      </c>
      <c r="M171" s="72"/>
    </row>
    <row r="172" spans="1:13" x14ac:dyDescent="0.3">
      <c r="A172" s="6">
        <v>220</v>
      </c>
      <c r="B172" s="7">
        <v>8.3333333333333343E-2</v>
      </c>
      <c r="C172" s="8">
        <v>79.7</v>
      </c>
      <c r="D172" s="8">
        <v>92.8</v>
      </c>
      <c r="E172" s="8">
        <v>91.2</v>
      </c>
      <c r="F172" s="9">
        <v>0</v>
      </c>
      <c r="G172" s="8">
        <v>3.9460000000000002</v>
      </c>
      <c r="H172" s="10">
        <v>118.7</v>
      </c>
      <c r="I172" s="9">
        <v>0</v>
      </c>
      <c r="J172" s="11">
        <v>76.943606952575578</v>
      </c>
      <c r="K172" s="12">
        <v>29.76</v>
      </c>
      <c r="L172" s="13">
        <v>42955</v>
      </c>
      <c r="M172" s="72"/>
    </row>
    <row r="173" spans="1:13" x14ac:dyDescent="0.3">
      <c r="A173" s="6">
        <v>220</v>
      </c>
      <c r="B173" s="7">
        <v>0.125</v>
      </c>
      <c r="C173" s="8">
        <v>79.400000000000006</v>
      </c>
      <c r="D173" s="8">
        <v>93.8</v>
      </c>
      <c r="E173" s="8">
        <v>90.7</v>
      </c>
      <c r="F173" s="9">
        <v>0</v>
      </c>
      <c r="G173" s="8">
        <v>4.7110000000000003</v>
      </c>
      <c r="H173" s="10">
        <v>116.7</v>
      </c>
      <c r="I173" s="9">
        <v>0</v>
      </c>
      <c r="J173" s="11">
        <v>75.893418082400785</v>
      </c>
      <c r="K173" s="12">
        <v>29.76</v>
      </c>
      <c r="L173" s="13">
        <v>42955</v>
      </c>
      <c r="M173" s="72"/>
    </row>
    <row r="174" spans="1:13" x14ac:dyDescent="0.3">
      <c r="A174" s="6">
        <v>220</v>
      </c>
      <c r="B174" s="7">
        <v>0.16666666666666669</v>
      </c>
      <c r="C174" s="8">
        <v>79.400000000000006</v>
      </c>
      <c r="D174" s="8">
        <v>91.9</v>
      </c>
      <c r="E174" s="8">
        <v>90.2</v>
      </c>
      <c r="F174" s="9">
        <v>0</v>
      </c>
      <c r="G174" s="8">
        <v>4.9489999999999998</v>
      </c>
      <c r="H174" s="10">
        <v>110</v>
      </c>
      <c r="I174" s="9">
        <v>0</v>
      </c>
      <c r="J174" s="11">
        <v>76.254486509728508</v>
      </c>
      <c r="K174" s="12">
        <v>29.75</v>
      </c>
      <c r="L174" s="13">
        <v>42955</v>
      </c>
      <c r="M174" s="72"/>
    </row>
    <row r="175" spans="1:13" x14ac:dyDescent="0.3">
      <c r="A175" s="6">
        <v>220</v>
      </c>
      <c r="B175" s="7">
        <v>0.20833333333333331</v>
      </c>
      <c r="C175" s="8">
        <v>79.3</v>
      </c>
      <c r="D175" s="8">
        <v>92.8</v>
      </c>
      <c r="E175" s="8">
        <v>91.8</v>
      </c>
      <c r="F175" s="9">
        <v>0</v>
      </c>
      <c r="G175" s="8">
        <v>3.8769999999999998</v>
      </c>
      <c r="H175" s="10">
        <v>129.69999999999999</v>
      </c>
      <c r="I175" s="9">
        <v>0</v>
      </c>
      <c r="J175" s="11">
        <v>75.757690866249959</v>
      </c>
      <c r="K175" s="12">
        <v>29.75</v>
      </c>
      <c r="L175" s="13">
        <v>42955</v>
      </c>
      <c r="M175" s="72"/>
    </row>
    <row r="176" spans="1:13" x14ac:dyDescent="0.3">
      <c r="A176" s="6">
        <v>220</v>
      </c>
      <c r="B176" s="7">
        <v>0.25</v>
      </c>
      <c r="C176" s="8">
        <v>78.5</v>
      </c>
      <c r="D176" s="8">
        <v>94</v>
      </c>
      <c r="E176" s="8">
        <v>91.9</v>
      </c>
      <c r="F176" s="9">
        <v>0</v>
      </c>
      <c r="G176" s="8">
        <v>2.3109999999999999</v>
      </c>
      <c r="H176" s="10">
        <v>174.1</v>
      </c>
      <c r="I176" s="9">
        <v>0</v>
      </c>
      <c r="J176" s="11">
        <v>75.610132619200499</v>
      </c>
      <c r="K176" s="12">
        <v>29.75</v>
      </c>
      <c r="L176" s="13">
        <v>42955</v>
      </c>
      <c r="M176" s="72"/>
    </row>
    <row r="177" spans="1:13" x14ac:dyDescent="0.3">
      <c r="A177" s="6">
        <v>220</v>
      </c>
      <c r="B177" s="7">
        <v>0.29166666666666669</v>
      </c>
      <c r="C177" s="8">
        <v>80.8</v>
      </c>
      <c r="D177" s="8">
        <v>93.9</v>
      </c>
      <c r="E177" s="8">
        <v>87</v>
      </c>
      <c r="F177" s="9">
        <v>2.9000000000000001E-2</v>
      </c>
      <c r="G177" s="8">
        <v>3.4950000000000001</v>
      </c>
      <c r="H177" s="10">
        <v>130.6</v>
      </c>
      <c r="I177" s="9">
        <v>0</v>
      </c>
      <c r="J177" s="11">
        <v>76.65874109412789</v>
      </c>
      <c r="K177" s="12">
        <v>29.74</v>
      </c>
      <c r="L177" s="13">
        <v>42955</v>
      </c>
      <c r="M177" s="72"/>
    </row>
    <row r="178" spans="1:13" x14ac:dyDescent="0.3">
      <c r="A178" s="6">
        <v>220</v>
      </c>
      <c r="B178" s="7">
        <v>0.33333333333333337</v>
      </c>
      <c r="C178" s="8">
        <v>82.7</v>
      </c>
      <c r="D178" s="8">
        <v>87.9</v>
      </c>
      <c r="E178" s="8">
        <v>82.9</v>
      </c>
      <c r="F178" s="9">
        <v>0.26400000000000001</v>
      </c>
      <c r="G178" s="8">
        <v>3.8090000000000002</v>
      </c>
      <c r="H178" s="10">
        <v>111.9</v>
      </c>
      <c r="I178" s="9">
        <v>0</v>
      </c>
      <c r="J178" s="11">
        <v>76.888454201684908</v>
      </c>
      <c r="K178" s="12">
        <v>29.72</v>
      </c>
      <c r="L178" s="13">
        <v>42955</v>
      </c>
      <c r="M178" s="72"/>
    </row>
    <row r="179" spans="1:13" x14ac:dyDescent="0.3">
      <c r="A179" s="6">
        <v>220</v>
      </c>
      <c r="B179" s="7">
        <v>0.375</v>
      </c>
      <c r="C179" s="8">
        <v>83.5</v>
      </c>
      <c r="D179" s="8">
        <v>85.1</v>
      </c>
      <c r="E179" s="8">
        <v>76.099999999999994</v>
      </c>
      <c r="F179" s="9">
        <v>0.82199999999999995</v>
      </c>
      <c r="G179" s="8">
        <v>4.5839999999999996</v>
      </c>
      <c r="H179" s="10">
        <v>133</v>
      </c>
      <c r="I179" s="9">
        <v>0</v>
      </c>
      <c r="J179" s="11">
        <v>75.889161223270094</v>
      </c>
      <c r="K179" s="12">
        <v>29.72</v>
      </c>
      <c r="L179" s="13">
        <v>42955</v>
      </c>
      <c r="M179" s="72"/>
    </row>
    <row r="180" spans="1:13" x14ac:dyDescent="0.3">
      <c r="A180" s="6">
        <v>220</v>
      </c>
      <c r="B180" s="7">
        <v>0.41666666666666663</v>
      </c>
      <c r="C180" s="8">
        <v>84.9</v>
      </c>
      <c r="D180" s="8">
        <v>80.599999999999994</v>
      </c>
      <c r="E180" s="8">
        <v>74.900000000000006</v>
      </c>
      <c r="F180" s="9">
        <v>1.663</v>
      </c>
      <c r="G180" s="8">
        <v>4.24</v>
      </c>
      <c r="H180" s="10">
        <v>131.9</v>
      </c>
      <c r="I180" s="9">
        <v>0</v>
      </c>
      <c r="J180" s="11">
        <v>76.806336849170862</v>
      </c>
      <c r="K180" s="12">
        <v>29.71</v>
      </c>
      <c r="L180" s="13">
        <v>42955</v>
      </c>
      <c r="M180" s="72"/>
    </row>
    <row r="181" spans="1:13" x14ac:dyDescent="0.3">
      <c r="A181" s="6">
        <v>220</v>
      </c>
      <c r="B181" s="7">
        <v>0.45833333333333337</v>
      </c>
      <c r="C181" s="8">
        <v>85.1</v>
      </c>
      <c r="D181" s="8">
        <v>80.7</v>
      </c>
      <c r="E181" s="8">
        <v>74.400000000000006</v>
      </c>
      <c r="F181" s="9">
        <v>2.5470000000000002</v>
      </c>
      <c r="G181" s="8">
        <v>4.3849999999999998</v>
      </c>
      <c r="H181" s="10">
        <v>111.7</v>
      </c>
      <c r="I181" s="9">
        <v>0</v>
      </c>
      <c r="J181" s="11">
        <v>76.89629064394569</v>
      </c>
      <c r="K181" s="12">
        <v>29.72</v>
      </c>
      <c r="L181" s="13">
        <v>42955</v>
      </c>
      <c r="M181" s="72"/>
    </row>
    <row r="182" spans="1:13" x14ac:dyDescent="0.3">
      <c r="A182" s="6">
        <v>220</v>
      </c>
      <c r="B182" s="7">
        <v>0.5</v>
      </c>
      <c r="C182" s="8">
        <v>84.5</v>
      </c>
      <c r="D182" s="8">
        <v>84.6</v>
      </c>
      <c r="E182" s="8">
        <v>76.900000000000006</v>
      </c>
      <c r="F182" s="9">
        <v>2.4329999999999998</v>
      </c>
      <c r="G182" s="8">
        <v>6.1970000000000001</v>
      </c>
      <c r="H182" s="10">
        <v>88.7</v>
      </c>
      <c r="I182" s="9">
        <v>0</v>
      </c>
      <c r="J182" s="11">
        <v>77.02073912430717</v>
      </c>
      <c r="K182" s="12">
        <v>29.72</v>
      </c>
      <c r="L182" s="13">
        <v>42955</v>
      </c>
      <c r="M182" s="72"/>
    </row>
    <row r="183" spans="1:13" x14ac:dyDescent="0.3">
      <c r="A183" s="6">
        <v>220</v>
      </c>
      <c r="B183" s="7">
        <v>0.54166666666666663</v>
      </c>
      <c r="C183" s="8">
        <v>82.9</v>
      </c>
      <c r="D183" s="8">
        <v>86.8</v>
      </c>
      <c r="E183" s="8">
        <v>80.7</v>
      </c>
      <c r="F183" s="9">
        <v>1.865</v>
      </c>
      <c r="G183" s="8">
        <v>7.72</v>
      </c>
      <c r="H183" s="10">
        <v>89.4</v>
      </c>
      <c r="I183" s="9">
        <v>0</v>
      </c>
      <c r="J183" s="11">
        <v>77.592660329057139</v>
      </c>
      <c r="K183" s="12">
        <v>29.75</v>
      </c>
      <c r="L183" s="13">
        <v>42955</v>
      </c>
      <c r="M183" s="72"/>
    </row>
    <row r="184" spans="1:13" x14ac:dyDescent="0.3">
      <c r="A184" s="6">
        <v>220</v>
      </c>
      <c r="B184" s="7">
        <v>0.58333333333333337</v>
      </c>
      <c r="C184" s="8">
        <v>82.6</v>
      </c>
      <c r="D184" s="8">
        <v>87</v>
      </c>
      <c r="E184" s="8">
        <v>81.7</v>
      </c>
      <c r="F184" s="9">
        <v>1.889</v>
      </c>
      <c r="G184" s="8">
        <v>7.56</v>
      </c>
      <c r="H184" s="10">
        <v>107.3</v>
      </c>
      <c r="I184" s="9">
        <v>0</v>
      </c>
      <c r="J184" s="11">
        <v>77.118729138904882</v>
      </c>
      <c r="K184" s="12">
        <v>29.78</v>
      </c>
      <c r="L184" s="13">
        <v>42955</v>
      </c>
      <c r="M184" s="72"/>
    </row>
    <row r="185" spans="1:13" x14ac:dyDescent="0.3">
      <c r="A185" s="6">
        <v>220</v>
      </c>
      <c r="B185" s="7">
        <v>0.625</v>
      </c>
      <c r="C185" s="8">
        <v>85.1</v>
      </c>
      <c r="D185" s="8">
        <v>85.3</v>
      </c>
      <c r="E185" s="8">
        <v>77.599999999999994</v>
      </c>
      <c r="F185" s="9">
        <v>2.246</v>
      </c>
      <c r="G185" s="8">
        <v>6.3049999999999997</v>
      </c>
      <c r="H185" s="10">
        <v>122</v>
      </c>
      <c r="I185" s="9">
        <v>0</v>
      </c>
      <c r="J185" s="11">
        <v>76.413941738551443</v>
      </c>
      <c r="K185" s="12">
        <v>29.81</v>
      </c>
      <c r="L185" s="13">
        <v>42955</v>
      </c>
      <c r="M185" s="72"/>
    </row>
    <row r="186" spans="1:13" x14ac:dyDescent="0.3">
      <c r="A186" s="6">
        <v>220</v>
      </c>
      <c r="B186" s="7">
        <v>0.66666666666666674</v>
      </c>
      <c r="C186" s="8">
        <v>84.2</v>
      </c>
      <c r="D186" s="8">
        <v>83.5</v>
      </c>
      <c r="E186" s="8">
        <v>77.099999999999994</v>
      </c>
      <c r="F186" s="9">
        <v>1.097</v>
      </c>
      <c r="G186" s="8">
        <v>6.64</v>
      </c>
      <c r="H186" s="10">
        <v>118.9</v>
      </c>
      <c r="I186" s="9">
        <v>0</v>
      </c>
      <c r="J186" s="11">
        <v>76.390021359899151</v>
      </c>
      <c r="K186" s="12">
        <v>29.8</v>
      </c>
      <c r="L186" s="13">
        <v>42955</v>
      </c>
      <c r="M186" s="72"/>
    </row>
    <row r="187" spans="1:13" x14ac:dyDescent="0.3">
      <c r="A187" s="6">
        <v>220</v>
      </c>
      <c r="B187" s="7">
        <v>0.70833333333333326</v>
      </c>
      <c r="C187" s="8">
        <v>82.8</v>
      </c>
      <c r="D187" s="8">
        <v>85.8</v>
      </c>
      <c r="E187" s="8">
        <v>81.900000000000006</v>
      </c>
      <c r="F187" s="9">
        <v>0.504</v>
      </c>
      <c r="G187" s="8">
        <v>6.093</v>
      </c>
      <c r="H187" s="10">
        <v>114.1</v>
      </c>
      <c r="I187" s="9">
        <v>0</v>
      </c>
      <c r="J187" s="11">
        <v>75.968960041998685</v>
      </c>
      <c r="K187" s="12">
        <v>29.78</v>
      </c>
      <c r="L187" s="13">
        <v>42955</v>
      </c>
      <c r="M187" s="72"/>
    </row>
    <row r="188" spans="1:13" x14ac:dyDescent="0.3">
      <c r="A188" s="6">
        <v>220</v>
      </c>
      <c r="B188" s="7">
        <v>0.75</v>
      </c>
      <c r="C188" s="8">
        <v>82.7</v>
      </c>
      <c r="D188" s="8">
        <v>87</v>
      </c>
      <c r="E188" s="8">
        <v>83</v>
      </c>
      <c r="F188" s="9">
        <v>0.20100000000000001</v>
      </c>
      <c r="G188" s="8">
        <v>6.1340000000000003</v>
      </c>
      <c r="H188" s="10">
        <v>129.19999999999999</v>
      </c>
      <c r="I188" s="9">
        <v>0</v>
      </c>
      <c r="J188" s="11">
        <v>76.726766891301509</v>
      </c>
      <c r="K188" s="12">
        <v>29.76</v>
      </c>
      <c r="L188" s="13">
        <v>42955</v>
      </c>
      <c r="M188" s="72"/>
    </row>
    <row r="189" spans="1:13" x14ac:dyDescent="0.3">
      <c r="A189" s="6">
        <v>220</v>
      </c>
      <c r="B189" s="7">
        <v>0.79166666666666674</v>
      </c>
      <c r="C189" s="8">
        <v>82.5</v>
      </c>
      <c r="D189" s="8">
        <v>88.1</v>
      </c>
      <c r="E189" s="8">
        <v>82.9</v>
      </c>
      <c r="F189" s="9">
        <v>1.2999999999999999E-2</v>
      </c>
      <c r="G189" s="8">
        <v>5.819</v>
      </c>
      <c r="H189" s="10">
        <v>156.1</v>
      </c>
      <c r="I189" s="9">
        <v>0</v>
      </c>
      <c r="J189" s="11">
        <v>76.825866258657925</v>
      </c>
      <c r="K189" s="12">
        <v>29.74</v>
      </c>
      <c r="L189" s="13">
        <v>42955</v>
      </c>
      <c r="M189" s="72"/>
    </row>
    <row r="190" spans="1:13" x14ac:dyDescent="0.3">
      <c r="A190" s="6">
        <v>220</v>
      </c>
      <c r="B190" s="7">
        <v>0.83333333333333326</v>
      </c>
      <c r="C190" s="8">
        <v>81</v>
      </c>
      <c r="D190" s="8">
        <v>90.1</v>
      </c>
      <c r="E190" s="8">
        <v>87.5</v>
      </c>
      <c r="F190" s="9">
        <v>0</v>
      </c>
      <c r="G190" s="8">
        <v>4.3239999999999998</v>
      </c>
      <c r="H190" s="10">
        <v>149.5</v>
      </c>
      <c r="I190" s="9">
        <v>0</v>
      </c>
      <c r="J190" s="11">
        <v>76.84465596502298</v>
      </c>
      <c r="K190" s="12">
        <v>29.71</v>
      </c>
      <c r="L190" s="13">
        <v>42955</v>
      </c>
      <c r="M190" s="72"/>
    </row>
    <row r="191" spans="1:13" x14ac:dyDescent="0.3">
      <c r="A191" s="6">
        <v>220</v>
      </c>
      <c r="B191" s="7">
        <v>0.875</v>
      </c>
      <c r="C191" s="8">
        <v>80.3</v>
      </c>
      <c r="D191" s="8">
        <v>89.7</v>
      </c>
      <c r="E191" s="8">
        <v>88.2</v>
      </c>
      <c r="F191" s="9">
        <v>0</v>
      </c>
      <c r="G191" s="8">
        <v>3.6779999999999999</v>
      </c>
      <c r="H191" s="10">
        <v>151.6</v>
      </c>
      <c r="I191" s="9">
        <v>0</v>
      </c>
      <c r="J191" s="11">
        <v>76.514804966384759</v>
      </c>
      <c r="K191" s="12">
        <v>29.69</v>
      </c>
      <c r="L191" s="13">
        <v>42955</v>
      </c>
      <c r="M191" s="72"/>
    </row>
    <row r="192" spans="1:13" x14ac:dyDescent="0.3">
      <c r="A192" s="6">
        <v>220</v>
      </c>
      <c r="B192" s="7">
        <v>0.91666666666666674</v>
      </c>
      <c r="C192" s="8">
        <v>80.2</v>
      </c>
      <c r="D192" s="8">
        <v>90.7</v>
      </c>
      <c r="E192" s="8">
        <v>88.9</v>
      </c>
      <c r="F192" s="9">
        <v>0</v>
      </c>
      <c r="G192" s="8">
        <v>4.077</v>
      </c>
      <c r="H192" s="10">
        <v>139.69999999999999</v>
      </c>
      <c r="I192" s="9">
        <v>0</v>
      </c>
      <c r="J192" s="11">
        <v>76.783317293779533</v>
      </c>
      <c r="K192" s="12">
        <v>29.67</v>
      </c>
      <c r="L192" s="13">
        <v>42955</v>
      </c>
      <c r="M192" s="72"/>
    </row>
    <row r="193" spans="1:13" x14ac:dyDescent="0.3">
      <c r="A193" s="6">
        <v>220</v>
      </c>
      <c r="B193" s="7">
        <v>0.95833333333333326</v>
      </c>
      <c r="C193" s="8">
        <v>80.2</v>
      </c>
      <c r="D193" s="8">
        <v>91.1</v>
      </c>
      <c r="E193" s="8">
        <v>90</v>
      </c>
      <c r="F193" s="9">
        <v>0</v>
      </c>
      <c r="G193" s="8">
        <v>5.2060000000000004</v>
      </c>
      <c r="H193" s="10">
        <v>140.80000000000001</v>
      </c>
      <c r="I193" s="9">
        <v>0</v>
      </c>
      <c r="J193" s="11">
        <v>76.586138510179353</v>
      </c>
      <c r="K193" s="12">
        <v>29.67</v>
      </c>
      <c r="L193" s="13">
        <v>42955</v>
      </c>
      <c r="M193" s="72"/>
    </row>
    <row r="194" spans="1:13" x14ac:dyDescent="0.3">
      <c r="A194" s="6">
        <v>220</v>
      </c>
      <c r="B194" s="7">
        <v>1</v>
      </c>
      <c r="C194" s="8">
        <v>79.900000000000006</v>
      </c>
      <c r="D194" s="8">
        <v>91.7</v>
      </c>
      <c r="E194" s="8">
        <v>90.6</v>
      </c>
      <c r="F194" s="9">
        <v>0</v>
      </c>
      <c r="G194" s="8">
        <v>4.165</v>
      </c>
      <c r="H194" s="10">
        <v>162.9</v>
      </c>
      <c r="I194" s="9">
        <v>0</v>
      </c>
      <c r="J194" s="11">
        <v>76.487179023306794</v>
      </c>
      <c r="K194" s="12">
        <v>29.67</v>
      </c>
      <c r="L194" s="13">
        <v>42955</v>
      </c>
      <c r="M194" s="72"/>
    </row>
    <row r="195" spans="1:13" x14ac:dyDescent="0.3">
      <c r="A195" s="6">
        <v>221</v>
      </c>
      <c r="B195" s="7">
        <v>4.1666666666666671E-2</v>
      </c>
      <c r="C195" s="8">
        <v>79.7</v>
      </c>
      <c r="D195" s="8">
        <v>92.3</v>
      </c>
      <c r="E195" s="8">
        <v>90.2</v>
      </c>
      <c r="F195" s="9">
        <v>0</v>
      </c>
      <c r="G195" s="8">
        <v>3.5750000000000002</v>
      </c>
      <c r="H195" s="10">
        <v>169.4</v>
      </c>
      <c r="I195" s="9">
        <v>0</v>
      </c>
      <c r="J195" s="11">
        <v>76.186570016200221</v>
      </c>
      <c r="K195" s="12">
        <v>29.67</v>
      </c>
      <c r="L195" s="13">
        <v>42956</v>
      </c>
      <c r="M195" s="72"/>
    </row>
    <row r="196" spans="1:13" x14ac:dyDescent="0.3">
      <c r="A196" s="6">
        <v>221</v>
      </c>
      <c r="B196" s="7">
        <v>8.3333333333333343E-2</v>
      </c>
      <c r="C196" s="8">
        <v>78.8</v>
      </c>
      <c r="D196" s="8">
        <v>94.5</v>
      </c>
      <c r="E196" s="8">
        <v>92.1</v>
      </c>
      <c r="F196" s="9">
        <v>0</v>
      </c>
      <c r="G196" s="8">
        <v>2.0819999999999999</v>
      </c>
      <c r="H196" s="10">
        <v>197.5</v>
      </c>
      <c r="I196" s="9">
        <v>0</v>
      </c>
      <c r="J196" s="11">
        <v>75.868437820574627</v>
      </c>
      <c r="K196" s="12">
        <v>29.67</v>
      </c>
      <c r="L196" s="13">
        <v>42956</v>
      </c>
      <c r="M196" s="72"/>
    </row>
    <row r="197" spans="1:13" x14ac:dyDescent="0.3">
      <c r="A197" s="6">
        <v>221</v>
      </c>
      <c r="B197" s="7">
        <v>0.125</v>
      </c>
      <c r="C197" s="8">
        <v>77.7</v>
      </c>
      <c r="D197" s="8">
        <v>94.7</v>
      </c>
      <c r="E197" s="8">
        <v>93.6</v>
      </c>
      <c r="F197" s="9">
        <v>0</v>
      </c>
      <c r="G197" s="8">
        <v>2.4159999999999999</v>
      </c>
      <c r="H197" s="10">
        <v>196.9</v>
      </c>
      <c r="I197" s="9">
        <v>0</v>
      </c>
      <c r="J197" s="11">
        <v>75.478966498538171</v>
      </c>
      <c r="K197" s="12">
        <v>29.68</v>
      </c>
      <c r="L197" s="13">
        <v>42956</v>
      </c>
      <c r="M197" s="72"/>
    </row>
    <row r="198" spans="1:13" x14ac:dyDescent="0.3">
      <c r="A198" s="6">
        <v>221</v>
      </c>
      <c r="B198" s="7">
        <v>0.16666666666666669</v>
      </c>
      <c r="C198" s="8">
        <v>77.5</v>
      </c>
      <c r="D198" s="8">
        <v>95.1</v>
      </c>
      <c r="E198" s="8">
        <v>90.7</v>
      </c>
      <c r="F198" s="9">
        <v>0</v>
      </c>
      <c r="G198" s="8">
        <v>3.9350000000000001</v>
      </c>
      <c r="H198" s="10">
        <v>163.6</v>
      </c>
      <c r="I198" s="9">
        <v>0.06</v>
      </c>
      <c r="J198" s="11">
        <v>74.08463964683483</v>
      </c>
      <c r="K198" s="12">
        <v>29.7</v>
      </c>
      <c r="L198" s="13">
        <v>42956</v>
      </c>
      <c r="M198" s="72"/>
    </row>
    <row r="199" spans="1:13" x14ac:dyDescent="0.3">
      <c r="A199" s="6">
        <v>221</v>
      </c>
      <c r="B199" s="7">
        <v>0.20833333333333331</v>
      </c>
      <c r="C199" s="8">
        <v>76.2</v>
      </c>
      <c r="D199" s="8">
        <v>94.3</v>
      </c>
      <c r="E199" s="8">
        <v>92.5</v>
      </c>
      <c r="F199" s="9">
        <v>0</v>
      </c>
      <c r="G199" s="8">
        <v>3.08</v>
      </c>
      <c r="H199" s="10">
        <v>199</v>
      </c>
      <c r="I199" s="9">
        <v>0</v>
      </c>
      <c r="J199" s="11">
        <v>71.800162533160119</v>
      </c>
      <c r="K199" s="12">
        <v>29.69</v>
      </c>
      <c r="L199" s="13">
        <v>42956</v>
      </c>
      <c r="M199" s="72"/>
    </row>
    <row r="200" spans="1:13" x14ac:dyDescent="0.3">
      <c r="A200" s="6">
        <v>221</v>
      </c>
      <c r="B200" s="7">
        <v>0.25</v>
      </c>
      <c r="C200" s="8">
        <v>75</v>
      </c>
      <c r="D200" s="8">
        <v>95.1</v>
      </c>
      <c r="E200" s="8">
        <v>92.6</v>
      </c>
      <c r="F200" s="9">
        <v>0</v>
      </c>
      <c r="G200" s="8">
        <v>2.2839999999999998</v>
      </c>
      <c r="H200" s="10">
        <v>193.1</v>
      </c>
      <c r="I200" s="9">
        <v>0</v>
      </c>
      <c r="J200" s="11">
        <v>73.243020895387531</v>
      </c>
      <c r="K200" s="12">
        <v>29.69</v>
      </c>
      <c r="L200" s="13">
        <v>42956</v>
      </c>
      <c r="M200" s="72"/>
    </row>
    <row r="201" spans="1:13" x14ac:dyDescent="0.3">
      <c r="A201" s="6">
        <v>221</v>
      </c>
      <c r="B201" s="7">
        <v>0.29166666666666669</v>
      </c>
      <c r="C201" s="8">
        <v>78.400000000000006</v>
      </c>
      <c r="D201" s="8">
        <v>95.6</v>
      </c>
      <c r="E201" s="8">
        <v>94.4</v>
      </c>
      <c r="F201" s="9">
        <v>2.5999999999999999E-2</v>
      </c>
      <c r="G201" s="8">
        <v>2.2629999999999999</v>
      </c>
      <c r="H201" s="10">
        <v>179.9</v>
      </c>
      <c r="I201" s="9">
        <v>0</v>
      </c>
      <c r="J201" s="11">
        <v>76.663288851385801</v>
      </c>
      <c r="K201" s="12">
        <v>29.67</v>
      </c>
      <c r="L201" s="13">
        <v>42956</v>
      </c>
      <c r="M201" s="72"/>
    </row>
    <row r="202" spans="1:13" x14ac:dyDescent="0.3">
      <c r="A202" s="6">
        <v>221</v>
      </c>
      <c r="B202" s="7">
        <v>0.33333333333333337</v>
      </c>
      <c r="C202" s="8">
        <v>81.8</v>
      </c>
      <c r="D202" s="8">
        <v>94.9</v>
      </c>
      <c r="E202" s="8">
        <v>86.4</v>
      </c>
      <c r="F202" s="9">
        <v>0.26600000000000001</v>
      </c>
      <c r="G202" s="8">
        <v>3.8610000000000002</v>
      </c>
      <c r="H202" s="10">
        <v>127</v>
      </c>
      <c r="I202" s="9">
        <v>0</v>
      </c>
      <c r="J202" s="11">
        <v>77.279404305194589</v>
      </c>
      <c r="K202" s="12">
        <v>29.67</v>
      </c>
      <c r="L202" s="13">
        <v>42956</v>
      </c>
      <c r="M202" s="72"/>
    </row>
    <row r="203" spans="1:13" x14ac:dyDescent="0.3">
      <c r="A203" s="6">
        <v>221</v>
      </c>
      <c r="B203" s="7">
        <v>0.375</v>
      </c>
      <c r="C203" s="8">
        <v>83.3</v>
      </c>
      <c r="D203" s="8">
        <v>88.9</v>
      </c>
      <c r="E203" s="8">
        <v>84.1</v>
      </c>
      <c r="F203" s="9">
        <v>0.88900000000000001</v>
      </c>
      <c r="G203" s="8">
        <v>5.117</v>
      </c>
      <c r="H203" s="10">
        <v>115.3</v>
      </c>
      <c r="I203" s="9">
        <v>0</v>
      </c>
      <c r="J203" s="11">
        <v>78.344725819885412</v>
      </c>
      <c r="K203" s="12">
        <v>29.65</v>
      </c>
      <c r="L203" s="13">
        <v>42956</v>
      </c>
      <c r="M203" s="72"/>
    </row>
    <row r="204" spans="1:13" x14ac:dyDescent="0.3">
      <c r="A204" s="6">
        <v>221</v>
      </c>
      <c r="B204" s="7">
        <v>0.41666666666666663</v>
      </c>
      <c r="C204" s="8">
        <v>84.2</v>
      </c>
      <c r="D204" s="8">
        <v>87.1</v>
      </c>
      <c r="E204" s="8">
        <v>80.3</v>
      </c>
      <c r="F204" s="9">
        <v>1.885</v>
      </c>
      <c r="G204" s="8">
        <v>5.6390000000000002</v>
      </c>
      <c r="H204" s="10">
        <v>132.6</v>
      </c>
      <c r="I204" s="9">
        <v>0</v>
      </c>
      <c r="J204" s="11">
        <v>77.64951114861276</v>
      </c>
      <c r="K204" s="12">
        <v>29.66</v>
      </c>
      <c r="L204" s="13">
        <v>42956</v>
      </c>
      <c r="M204" s="72"/>
    </row>
    <row r="205" spans="1:13" x14ac:dyDescent="0.3">
      <c r="A205" s="6">
        <v>221</v>
      </c>
      <c r="B205" s="7">
        <v>0.45833333333333337</v>
      </c>
      <c r="C205" s="8">
        <v>85.2</v>
      </c>
      <c r="D205" s="8">
        <v>83.7</v>
      </c>
      <c r="E205" s="8">
        <v>76.3</v>
      </c>
      <c r="F205" s="9">
        <v>2.8849999999999998</v>
      </c>
      <c r="G205" s="8">
        <v>6.5549999999999997</v>
      </c>
      <c r="H205" s="10">
        <v>141.6</v>
      </c>
      <c r="I205" s="9">
        <v>0</v>
      </c>
      <c r="J205" s="11">
        <v>77.507267513508737</v>
      </c>
      <c r="K205" s="12">
        <v>29.67</v>
      </c>
      <c r="L205" s="13">
        <v>42956</v>
      </c>
      <c r="M205" s="72"/>
    </row>
    <row r="206" spans="1:13" x14ac:dyDescent="0.3">
      <c r="A206" s="6">
        <v>221</v>
      </c>
      <c r="B206" s="7">
        <v>0.5</v>
      </c>
      <c r="C206" s="8">
        <v>89.2</v>
      </c>
      <c r="D206" s="8">
        <v>74.099999999999994</v>
      </c>
      <c r="E206" s="8">
        <v>53.55</v>
      </c>
      <c r="F206" s="9">
        <v>3.5139999999999998</v>
      </c>
      <c r="G206" s="8">
        <v>7.18</v>
      </c>
      <c r="H206" s="10">
        <v>163</v>
      </c>
      <c r="I206" s="9">
        <v>0</v>
      </c>
      <c r="J206" s="11">
        <v>74.400881522076133</v>
      </c>
      <c r="K206" s="12">
        <v>29.69</v>
      </c>
      <c r="L206" s="13">
        <v>42956</v>
      </c>
      <c r="M206" s="72"/>
    </row>
    <row r="207" spans="1:13" x14ac:dyDescent="0.3">
      <c r="A207" s="6">
        <v>221</v>
      </c>
      <c r="B207" s="7">
        <v>0.54166666666666663</v>
      </c>
      <c r="C207" s="8">
        <v>84.9</v>
      </c>
      <c r="D207" s="8">
        <v>77.2</v>
      </c>
      <c r="E207" s="8">
        <v>71.8</v>
      </c>
      <c r="F207" s="9">
        <v>3.4420000000000002</v>
      </c>
      <c r="G207" s="8">
        <v>7.17</v>
      </c>
      <c r="H207" s="10">
        <v>134.4</v>
      </c>
      <c r="I207" s="9">
        <v>0</v>
      </c>
      <c r="J207" s="11">
        <v>75.342684697953246</v>
      </c>
      <c r="K207" s="12">
        <v>29.71</v>
      </c>
      <c r="L207" s="13">
        <v>42956</v>
      </c>
      <c r="M207" s="72"/>
    </row>
    <row r="208" spans="1:13" x14ac:dyDescent="0.3">
      <c r="A208" s="6">
        <v>221</v>
      </c>
      <c r="B208" s="7">
        <v>0.58333333333333337</v>
      </c>
      <c r="C208" s="8">
        <v>84.4</v>
      </c>
      <c r="D208" s="8">
        <v>77.5</v>
      </c>
      <c r="E208" s="8">
        <v>71.8</v>
      </c>
      <c r="F208" s="9">
        <v>3.1779999999999999</v>
      </c>
      <c r="G208" s="8">
        <v>8.3699999999999992</v>
      </c>
      <c r="H208" s="10">
        <v>139</v>
      </c>
      <c r="I208" s="9">
        <v>0</v>
      </c>
      <c r="J208" s="11">
        <v>74.126270918029036</v>
      </c>
      <c r="K208" s="12">
        <v>29.76</v>
      </c>
      <c r="L208" s="13">
        <v>42956</v>
      </c>
      <c r="M208" s="72"/>
    </row>
    <row r="209" spans="1:13" x14ac:dyDescent="0.3">
      <c r="A209" s="6">
        <v>221</v>
      </c>
      <c r="B209" s="7">
        <v>0.625</v>
      </c>
      <c r="C209" s="8">
        <v>84.6</v>
      </c>
      <c r="D209" s="8">
        <v>74.7</v>
      </c>
      <c r="E209" s="8">
        <v>70.400000000000006</v>
      </c>
      <c r="F209" s="9">
        <v>2.7149999999999999</v>
      </c>
      <c r="G209" s="8">
        <v>8.6199999999999992</v>
      </c>
      <c r="H209" s="10">
        <v>141.30000000000001</v>
      </c>
      <c r="I209" s="9">
        <v>0</v>
      </c>
      <c r="J209" s="11">
        <v>74.415796036217557</v>
      </c>
      <c r="K209" s="12">
        <v>29.78</v>
      </c>
      <c r="L209" s="13">
        <v>42956</v>
      </c>
      <c r="M209" s="72"/>
    </row>
    <row r="210" spans="1:13" x14ac:dyDescent="0.3">
      <c r="A210" s="6">
        <v>221</v>
      </c>
      <c r="B210" s="7">
        <v>0.66666666666666674</v>
      </c>
      <c r="C210" s="8">
        <v>84.4</v>
      </c>
      <c r="D210" s="8">
        <v>75.7</v>
      </c>
      <c r="E210" s="8">
        <v>71.8</v>
      </c>
      <c r="F210" s="9">
        <v>1.651</v>
      </c>
      <c r="G210" s="8">
        <v>8.6999999999999993</v>
      </c>
      <c r="H210" s="10">
        <v>144.30000000000001</v>
      </c>
      <c r="I210" s="9">
        <v>0</v>
      </c>
      <c r="J210" s="11">
        <v>74.088914019512004</v>
      </c>
      <c r="K210" s="12">
        <v>29.77</v>
      </c>
      <c r="L210" s="13">
        <v>42956</v>
      </c>
      <c r="M210" s="72"/>
    </row>
    <row r="211" spans="1:13" x14ac:dyDescent="0.3">
      <c r="A211" s="6">
        <v>221</v>
      </c>
      <c r="B211" s="7">
        <v>0.70833333333333326</v>
      </c>
      <c r="C211" s="8">
        <v>83.8</v>
      </c>
      <c r="D211" s="8">
        <v>78.599999999999994</v>
      </c>
      <c r="E211" s="8">
        <v>69.819999999999993</v>
      </c>
      <c r="F211" s="9">
        <v>0.48499999999999999</v>
      </c>
      <c r="G211" s="8">
        <v>8.64</v>
      </c>
      <c r="H211" s="10">
        <v>182.7</v>
      </c>
      <c r="I211" s="9">
        <v>0</v>
      </c>
      <c r="J211" s="11">
        <v>67.515224468142492</v>
      </c>
      <c r="K211" s="12">
        <v>29.76</v>
      </c>
      <c r="L211" s="13">
        <v>42956</v>
      </c>
      <c r="M211" s="72"/>
    </row>
    <row r="212" spans="1:13" x14ac:dyDescent="0.3">
      <c r="A212" s="6">
        <v>221</v>
      </c>
      <c r="B212" s="7">
        <v>0.75</v>
      </c>
      <c r="C212" s="8">
        <v>75.5</v>
      </c>
      <c r="D212" s="8">
        <v>83.8</v>
      </c>
      <c r="E212" s="8">
        <v>75.3</v>
      </c>
      <c r="F212" s="9">
        <v>5.8999999999999997E-2</v>
      </c>
      <c r="G212" s="8">
        <v>3.125</v>
      </c>
      <c r="H212" s="10">
        <v>256.89999999999998</v>
      </c>
      <c r="I212" s="9">
        <v>0</v>
      </c>
      <c r="J212" s="11">
        <v>68.78827512000089</v>
      </c>
      <c r="K212" s="12">
        <v>29.75</v>
      </c>
      <c r="L212" s="13">
        <v>42956</v>
      </c>
      <c r="M212" s="72"/>
    </row>
    <row r="213" spans="1:13" x14ac:dyDescent="0.3">
      <c r="A213" s="6">
        <v>221</v>
      </c>
      <c r="B213" s="7">
        <v>0.79166666666666674</v>
      </c>
      <c r="C213" s="8">
        <v>76.2</v>
      </c>
      <c r="D213" s="8">
        <v>83.6</v>
      </c>
      <c r="E213" s="8">
        <v>81.5</v>
      </c>
      <c r="F213" s="9">
        <v>3.3000000000000002E-2</v>
      </c>
      <c r="G213" s="8">
        <v>2.2189999999999999</v>
      </c>
      <c r="H213" s="10">
        <v>183.1</v>
      </c>
      <c r="I213" s="9">
        <v>0</v>
      </c>
      <c r="J213" s="11">
        <v>70.250991133615798</v>
      </c>
      <c r="K213" s="12">
        <v>29.7</v>
      </c>
      <c r="L213" s="13">
        <v>42956</v>
      </c>
      <c r="M213" s="72"/>
    </row>
    <row r="214" spans="1:13" x14ac:dyDescent="0.3">
      <c r="A214" s="6">
        <v>221</v>
      </c>
      <c r="B214" s="7">
        <v>0.83333333333333326</v>
      </c>
      <c r="C214" s="8">
        <v>75.7</v>
      </c>
      <c r="D214" s="8">
        <v>85.5</v>
      </c>
      <c r="E214" s="8">
        <v>83.1</v>
      </c>
      <c r="F214" s="9">
        <v>0</v>
      </c>
      <c r="G214" s="8">
        <v>2.2669999999999999</v>
      </c>
      <c r="H214" s="10">
        <v>180.1</v>
      </c>
      <c r="I214" s="9">
        <v>0</v>
      </c>
      <c r="J214" s="11">
        <v>70.167407440065062</v>
      </c>
      <c r="K214" s="12">
        <v>29.67</v>
      </c>
      <c r="L214" s="13">
        <v>42956</v>
      </c>
      <c r="M214" s="72"/>
    </row>
    <row r="215" spans="1:13" x14ac:dyDescent="0.3">
      <c r="A215" s="6">
        <v>221</v>
      </c>
      <c r="B215" s="7">
        <v>0.875</v>
      </c>
      <c r="C215" s="8">
        <v>75.400000000000006</v>
      </c>
      <c r="D215" s="8">
        <v>87.8</v>
      </c>
      <c r="E215" s="8">
        <v>85.2</v>
      </c>
      <c r="F215" s="9">
        <v>0</v>
      </c>
      <c r="G215" s="8">
        <v>2.282</v>
      </c>
      <c r="H215" s="10">
        <v>174.1</v>
      </c>
      <c r="I215" s="9">
        <v>0</v>
      </c>
      <c r="J215" s="11">
        <v>71.27385992065831</v>
      </c>
      <c r="K215" s="12">
        <v>29.65</v>
      </c>
      <c r="L215" s="13">
        <v>42956</v>
      </c>
      <c r="M215" s="72"/>
    </row>
    <row r="216" spans="1:13" x14ac:dyDescent="0.3">
      <c r="A216" s="6">
        <v>221</v>
      </c>
      <c r="B216" s="7">
        <v>0.91666666666666674</v>
      </c>
      <c r="C216" s="8">
        <v>75.8</v>
      </c>
      <c r="D216" s="8">
        <v>88.6</v>
      </c>
      <c r="E216" s="8">
        <v>87.3</v>
      </c>
      <c r="F216" s="9">
        <v>0</v>
      </c>
      <c r="G216" s="8">
        <v>2.4950000000000001</v>
      </c>
      <c r="H216" s="10">
        <v>202.4</v>
      </c>
      <c r="I216" s="9">
        <v>0</v>
      </c>
      <c r="J216" s="11">
        <v>71.271389945111537</v>
      </c>
      <c r="K216" s="12">
        <v>29.66</v>
      </c>
      <c r="L216" s="13">
        <v>42956</v>
      </c>
      <c r="M216" s="72"/>
    </row>
    <row r="217" spans="1:13" x14ac:dyDescent="0.3">
      <c r="A217" s="6">
        <v>221</v>
      </c>
      <c r="B217" s="7">
        <v>0.95833333333333326</v>
      </c>
      <c r="C217" s="8">
        <v>76.099999999999994</v>
      </c>
      <c r="D217" s="8">
        <v>88.4</v>
      </c>
      <c r="E217" s="8">
        <v>85.8</v>
      </c>
      <c r="F217" s="9">
        <v>0</v>
      </c>
      <c r="G217" s="8">
        <v>3.3809999999999998</v>
      </c>
      <c r="H217" s="10">
        <v>200.9</v>
      </c>
      <c r="I217" s="9">
        <v>0</v>
      </c>
      <c r="J217" s="11">
        <v>71.474882098179137</v>
      </c>
      <c r="K217" s="12">
        <v>29.64</v>
      </c>
      <c r="L217" s="13">
        <v>42956</v>
      </c>
      <c r="M217" s="72"/>
    </row>
    <row r="218" spans="1:13" x14ac:dyDescent="0.3">
      <c r="A218" s="6">
        <v>221</v>
      </c>
      <c r="B218" s="7">
        <v>1</v>
      </c>
      <c r="C218" s="8">
        <v>75.900000000000006</v>
      </c>
      <c r="D218" s="8">
        <v>88.3</v>
      </c>
      <c r="E218" s="8">
        <v>87</v>
      </c>
      <c r="F218" s="9">
        <v>0</v>
      </c>
      <c r="G218" s="8">
        <v>3.1779999999999999</v>
      </c>
      <c r="H218" s="10">
        <v>196.4</v>
      </c>
      <c r="I218" s="9">
        <v>0</v>
      </c>
      <c r="J218" s="11">
        <v>71.76882364717369</v>
      </c>
      <c r="K218" s="12">
        <v>29.63</v>
      </c>
      <c r="L218" s="13">
        <v>42956</v>
      </c>
      <c r="M218" s="72"/>
    </row>
    <row r="219" spans="1:13" x14ac:dyDescent="0.3">
      <c r="A219" s="6">
        <v>222</v>
      </c>
      <c r="B219" s="7">
        <v>4.1666666666666671E-2</v>
      </c>
      <c r="C219" s="8">
        <v>75.8</v>
      </c>
      <c r="D219" s="8">
        <v>90.3</v>
      </c>
      <c r="E219" s="8">
        <v>87.5</v>
      </c>
      <c r="F219" s="9">
        <v>0</v>
      </c>
      <c r="G219" s="8">
        <v>3.4820000000000002</v>
      </c>
      <c r="H219" s="10">
        <v>186.2</v>
      </c>
      <c r="I219" s="9">
        <v>0</v>
      </c>
      <c r="J219" s="11">
        <v>71.345413503661121</v>
      </c>
      <c r="K219" s="12">
        <v>29.64</v>
      </c>
      <c r="L219" s="13">
        <v>42957</v>
      </c>
      <c r="M219" s="72"/>
    </row>
    <row r="220" spans="1:13" x14ac:dyDescent="0.3">
      <c r="A220" s="6">
        <v>222</v>
      </c>
      <c r="B220" s="7">
        <v>8.3333333333333343E-2</v>
      </c>
      <c r="C220" s="8">
        <v>75.400000000000006</v>
      </c>
      <c r="D220" s="8">
        <v>91</v>
      </c>
      <c r="E220" s="8">
        <v>90.1</v>
      </c>
      <c r="F220" s="9">
        <v>0</v>
      </c>
      <c r="G220" s="8">
        <v>2.778</v>
      </c>
      <c r="H220" s="10">
        <v>205.3</v>
      </c>
      <c r="I220" s="9">
        <v>0</v>
      </c>
      <c r="J220" s="11">
        <v>72.202374412314612</v>
      </c>
      <c r="K220" s="12">
        <v>29.65</v>
      </c>
      <c r="L220" s="13">
        <v>42957</v>
      </c>
      <c r="M220" s="72"/>
    </row>
    <row r="221" spans="1:13" x14ac:dyDescent="0.3">
      <c r="A221" s="6">
        <v>222</v>
      </c>
      <c r="B221" s="7">
        <v>0.125</v>
      </c>
      <c r="C221" s="8">
        <v>75.2</v>
      </c>
      <c r="D221" s="8">
        <v>90.3</v>
      </c>
      <c r="E221" s="8">
        <v>89.1</v>
      </c>
      <c r="F221" s="9">
        <v>0</v>
      </c>
      <c r="G221" s="8">
        <v>2.6659999999999999</v>
      </c>
      <c r="H221" s="10">
        <v>237.6</v>
      </c>
      <c r="I221" s="9">
        <v>0</v>
      </c>
      <c r="J221" s="11">
        <v>70.786923607052927</v>
      </c>
      <c r="K221" s="12">
        <v>29.66</v>
      </c>
      <c r="L221" s="13">
        <v>42957</v>
      </c>
      <c r="M221" s="72"/>
    </row>
    <row r="222" spans="1:13" x14ac:dyDescent="0.3">
      <c r="A222" s="6">
        <v>222</v>
      </c>
      <c r="B222" s="7">
        <v>0.16666666666666669</v>
      </c>
      <c r="C222" s="8">
        <v>74.599999999999994</v>
      </c>
      <c r="D222" s="8">
        <v>90.2</v>
      </c>
      <c r="E222" s="8">
        <v>88.8</v>
      </c>
      <c r="F222" s="9">
        <v>0</v>
      </c>
      <c r="G222" s="8">
        <v>2.3879999999999999</v>
      </c>
      <c r="H222" s="10">
        <v>218.8</v>
      </c>
      <c r="I222" s="9">
        <v>0</v>
      </c>
      <c r="J222" s="11">
        <v>70.357910127023388</v>
      </c>
      <c r="K222" s="12">
        <v>29.67</v>
      </c>
      <c r="L222" s="13">
        <v>42957</v>
      </c>
      <c r="M222" s="72"/>
    </row>
    <row r="223" spans="1:13" x14ac:dyDescent="0.3">
      <c r="A223" s="6">
        <v>222</v>
      </c>
      <c r="B223" s="7">
        <v>0.20833333333333331</v>
      </c>
      <c r="C223" s="8">
        <v>73.7</v>
      </c>
      <c r="D223" s="8">
        <v>91.1</v>
      </c>
      <c r="E223" s="8">
        <v>89.2</v>
      </c>
      <c r="F223" s="9">
        <v>0</v>
      </c>
      <c r="G223" s="8">
        <v>2.1739999999999999</v>
      </c>
      <c r="H223" s="10">
        <v>186</v>
      </c>
      <c r="I223" s="9">
        <v>0</v>
      </c>
      <c r="J223" s="11">
        <v>70.1879018234863</v>
      </c>
      <c r="K223" s="12">
        <v>29.67</v>
      </c>
      <c r="L223" s="13">
        <v>42957</v>
      </c>
      <c r="M223" s="72"/>
    </row>
    <row r="224" spans="1:13" x14ac:dyDescent="0.3">
      <c r="A224" s="6">
        <v>222</v>
      </c>
      <c r="B224" s="7">
        <v>0.25</v>
      </c>
      <c r="C224" s="8">
        <v>73.5</v>
      </c>
      <c r="D224" s="8">
        <v>91.9</v>
      </c>
      <c r="E224" s="8">
        <v>90.3</v>
      </c>
      <c r="F224" s="9">
        <v>0</v>
      </c>
      <c r="G224" s="8">
        <v>2.9769999999999999</v>
      </c>
      <c r="H224" s="10">
        <v>192.9</v>
      </c>
      <c r="I224" s="9">
        <v>0</v>
      </c>
      <c r="J224" s="11">
        <v>70.575966973525396</v>
      </c>
      <c r="K224" s="12">
        <v>29.66</v>
      </c>
      <c r="L224" s="13">
        <v>42957</v>
      </c>
      <c r="M224" s="72"/>
    </row>
    <row r="225" spans="1:13" x14ac:dyDescent="0.3">
      <c r="A225" s="6">
        <v>222</v>
      </c>
      <c r="B225" s="7">
        <v>0.29166666666666669</v>
      </c>
      <c r="C225" s="8">
        <v>76.7</v>
      </c>
      <c r="D225" s="8">
        <v>91.8</v>
      </c>
      <c r="E225" s="8">
        <v>86.5</v>
      </c>
      <c r="F225" s="9">
        <v>5.3999999999999999E-2</v>
      </c>
      <c r="G225" s="8">
        <v>2.88</v>
      </c>
      <c r="H225" s="10">
        <v>249.6</v>
      </c>
      <c r="I225" s="9">
        <v>0</v>
      </c>
      <c r="J225" s="11">
        <v>72.181297977529994</v>
      </c>
      <c r="K225" s="12">
        <v>29.62</v>
      </c>
      <c r="L225" s="13">
        <v>42957</v>
      </c>
      <c r="M225" s="72"/>
    </row>
    <row r="226" spans="1:13" x14ac:dyDescent="0.3">
      <c r="A226" s="6">
        <v>222</v>
      </c>
      <c r="B226" s="7">
        <v>0.33333333333333337</v>
      </c>
      <c r="C226" s="8">
        <v>79.8</v>
      </c>
      <c r="D226" s="8">
        <v>86.9</v>
      </c>
      <c r="E226" s="8">
        <v>77.599999999999994</v>
      </c>
      <c r="F226" s="9">
        <v>0.34799999999999998</v>
      </c>
      <c r="G226" s="8">
        <v>4.1050000000000004</v>
      </c>
      <c r="H226" s="10">
        <v>235</v>
      </c>
      <c r="I226" s="9">
        <v>0</v>
      </c>
      <c r="J226" s="11">
        <v>72.407110094344603</v>
      </c>
      <c r="K226" s="12">
        <v>29.62</v>
      </c>
      <c r="L226" s="13">
        <v>42957</v>
      </c>
      <c r="M226" s="72"/>
    </row>
    <row r="227" spans="1:13" x14ac:dyDescent="0.3">
      <c r="A227" s="6">
        <v>222</v>
      </c>
      <c r="B227" s="7">
        <v>0.375</v>
      </c>
      <c r="C227" s="8">
        <v>82.7</v>
      </c>
      <c r="D227" s="8">
        <v>78.400000000000006</v>
      </c>
      <c r="E227" s="8">
        <v>69.760000000000005</v>
      </c>
      <c r="F227" s="9">
        <v>0.97699999999999998</v>
      </c>
      <c r="G227" s="8">
        <v>3.516</v>
      </c>
      <c r="H227" s="10">
        <v>229.1</v>
      </c>
      <c r="I227" s="9">
        <v>0</v>
      </c>
      <c r="J227" s="11">
        <v>71.474811294676783</v>
      </c>
      <c r="K227" s="12">
        <v>29.6</v>
      </c>
      <c r="L227" s="13">
        <v>42957</v>
      </c>
      <c r="M227" s="72"/>
    </row>
    <row r="228" spans="1:13" x14ac:dyDescent="0.3">
      <c r="A228" s="6">
        <v>222</v>
      </c>
      <c r="B228" s="7">
        <v>0.41666666666666663</v>
      </c>
      <c r="C228" s="8">
        <v>85.2</v>
      </c>
      <c r="D228" s="8">
        <v>71.599999999999994</v>
      </c>
      <c r="E228" s="8">
        <v>63.92</v>
      </c>
      <c r="F228" s="9">
        <v>1.93</v>
      </c>
      <c r="G228" s="8">
        <v>3.8460000000000001</v>
      </c>
      <c r="H228" s="10">
        <v>229.8</v>
      </c>
      <c r="I228" s="9">
        <v>0</v>
      </c>
      <c r="J228" s="11">
        <v>72.618518345927441</v>
      </c>
      <c r="K228" s="12">
        <v>29.61</v>
      </c>
      <c r="L228" s="13">
        <v>42957</v>
      </c>
      <c r="M228" s="72"/>
    </row>
    <row r="229" spans="1:13" x14ac:dyDescent="0.3">
      <c r="A229" s="6">
        <v>222</v>
      </c>
      <c r="B229" s="7">
        <v>0.45833333333333337</v>
      </c>
      <c r="C229" s="8">
        <v>86.2</v>
      </c>
      <c r="D229" s="8">
        <v>73.5</v>
      </c>
      <c r="E229" s="8">
        <v>59.99</v>
      </c>
      <c r="F229" s="9">
        <v>2.895</v>
      </c>
      <c r="G229" s="8">
        <v>4.6429999999999998</v>
      </c>
      <c r="H229" s="10">
        <v>149.69999999999999</v>
      </c>
      <c r="I229" s="9">
        <v>0</v>
      </c>
      <c r="J229" s="11">
        <v>70.738859128642844</v>
      </c>
      <c r="K229" s="12">
        <v>29.63</v>
      </c>
      <c r="L229" s="13">
        <v>42957</v>
      </c>
      <c r="M229" s="72"/>
    </row>
    <row r="230" spans="1:13" x14ac:dyDescent="0.3">
      <c r="A230" s="6">
        <v>222</v>
      </c>
      <c r="B230" s="7">
        <v>0.5</v>
      </c>
      <c r="C230" s="8">
        <v>86.3</v>
      </c>
      <c r="D230" s="8">
        <v>75.3</v>
      </c>
      <c r="E230" s="8">
        <v>61.28</v>
      </c>
      <c r="F230" s="9">
        <v>3.5539999999999998</v>
      </c>
      <c r="G230" s="8">
        <v>7.34</v>
      </c>
      <c r="H230" s="10">
        <v>127</v>
      </c>
      <c r="I230" s="9">
        <v>0</v>
      </c>
      <c r="J230" s="11">
        <v>74.141017081029759</v>
      </c>
      <c r="K230" s="12">
        <v>29.62</v>
      </c>
      <c r="L230" s="13">
        <v>42957</v>
      </c>
      <c r="M230" s="72"/>
    </row>
    <row r="231" spans="1:13" x14ac:dyDescent="0.3">
      <c r="A231" s="6">
        <v>222</v>
      </c>
      <c r="B231" s="7">
        <v>0.54166666666666663</v>
      </c>
      <c r="C231" s="8">
        <v>84.5</v>
      </c>
      <c r="D231" s="8">
        <v>74.3</v>
      </c>
      <c r="E231" s="8">
        <v>70.8</v>
      </c>
      <c r="F231" s="9">
        <v>3.7549999999999999</v>
      </c>
      <c r="G231" s="8">
        <v>7.64</v>
      </c>
      <c r="H231" s="10">
        <v>140.30000000000001</v>
      </c>
      <c r="I231" s="9">
        <v>0</v>
      </c>
      <c r="J231" s="11">
        <v>74.417749164201155</v>
      </c>
      <c r="K231" s="12">
        <v>29.64</v>
      </c>
      <c r="L231" s="13">
        <v>42957</v>
      </c>
      <c r="M231" s="72"/>
    </row>
    <row r="232" spans="1:13" x14ac:dyDescent="0.3">
      <c r="A232" s="6">
        <v>222</v>
      </c>
      <c r="B232" s="7">
        <v>0.58333333333333337</v>
      </c>
      <c r="C232" s="8">
        <v>84.6</v>
      </c>
      <c r="D232" s="8">
        <v>75.7</v>
      </c>
      <c r="E232" s="8">
        <v>69.75</v>
      </c>
      <c r="F232" s="9">
        <v>3.5209999999999999</v>
      </c>
      <c r="G232" s="8">
        <v>7.89</v>
      </c>
      <c r="H232" s="10">
        <v>139.4</v>
      </c>
      <c r="I232" s="9">
        <v>0</v>
      </c>
      <c r="J232" s="11">
        <v>74.098864461190828</v>
      </c>
      <c r="K232" s="12">
        <v>29.65</v>
      </c>
      <c r="L232" s="13">
        <v>42957</v>
      </c>
      <c r="M232" s="72"/>
    </row>
    <row r="233" spans="1:13" x14ac:dyDescent="0.3">
      <c r="A233" s="6">
        <v>222</v>
      </c>
      <c r="B233" s="7">
        <v>0.625</v>
      </c>
      <c r="C233" s="8">
        <v>84.9</v>
      </c>
      <c r="D233" s="8">
        <v>76</v>
      </c>
      <c r="E233" s="8">
        <v>67.849999999999994</v>
      </c>
      <c r="F233" s="9">
        <v>2.125</v>
      </c>
      <c r="G233" s="8">
        <v>7.65</v>
      </c>
      <c r="H233" s="10">
        <v>140.19999999999999</v>
      </c>
      <c r="I233" s="9">
        <v>0</v>
      </c>
      <c r="J233" s="11">
        <v>70.616678346271556</v>
      </c>
      <c r="K233" s="12">
        <v>29.65</v>
      </c>
      <c r="L233" s="13">
        <v>42957</v>
      </c>
      <c r="M233" s="72"/>
    </row>
    <row r="234" spans="1:13" x14ac:dyDescent="0.3">
      <c r="A234" s="6">
        <v>222</v>
      </c>
      <c r="B234" s="7">
        <v>0.66666666666666674</v>
      </c>
      <c r="C234" s="8">
        <v>78.8</v>
      </c>
      <c r="D234" s="8">
        <v>90</v>
      </c>
      <c r="E234" s="8">
        <v>74.3</v>
      </c>
      <c r="F234" s="9">
        <v>5.8000000000000003E-2</v>
      </c>
      <c r="G234" s="8">
        <v>6.21</v>
      </c>
      <c r="H234" s="10">
        <v>338.7</v>
      </c>
      <c r="I234" s="9">
        <v>0.28000000000000003</v>
      </c>
      <c r="J234" s="11">
        <v>70.721000336019642</v>
      </c>
      <c r="K234" s="12">
        <v>29.67</v>
      </c>
      <c r="L234" s="13">
        <v>42957</v>
      </c>
      <c r="M234" s="72"/>
    </row>
    <row r="235" spans="1:13" x14ac:dyDescent="0.3">
      <c r="A235" s="6">
        <v>222</v>
      </c>
      <c r="B235" s="7">
        <v>0.70833333333333326</v>
      </c>
      <c r="C235" s="8">
        <v>74.099999999999994</v>
      </c>
      <c r="D235" s="8">
        <v>91</v>
      </c>
      <c r="E235" s="8">
        <v>89.4</v>
      </c>
      <c r="F235" s="9">
        <v>0.05</v>
      </c>
      <c r="G235" s="8">
        <v>3.1560000000000001</v>
      </c>
      <c r="H235" s="10">
        <v>64</v>
      </c>
      <c r="I235" s="9">
        <v>0.02</v>
      </c>
      <c r="J235" s="11">
        <v>70.553129522976747</v>
      </c>
      <c r="K235" s="12">
        <v>29.66</v>
      </c>
      <c r="L235" s="13">
        <v>42957</v>
      </c>
      <c r="M235" s="72"/>
    </row>
    <row r="236" spans="1:13" x14ac:dyDescent="0.3">
      <c r="A236" s="6">
        <v>222</v>
      </c>
      <c r="B236" s="7">
        <v>0.75</v>
      </c>
      <c r="C236" s="8">
        <v>74.400000000000006</v>
      </c>
      <c r="D236" s="8">
        <v>91.2</v>
      </c>
      <c r="E236" s="8">
        <v>90</v>
      </c>
      <c r="F236" s="9">
        <v>3.9E-2</v>
      </c>
      <c r="G236" s="8">
        <v>2.125</v>
      </c>
      <c r="H236" s="10">
        <v>148.6</v>
      </c>
      <c r="I236" s="9">
        <v>0.01</v>
      </c>
      <c r="J236" s="11">
        <v>71.046044574639723</v>
      </c>
      <c r="K236" s="12">
        <v>29.65</v>
      </c>
      <c r="L236" s="13">
        <v>42957</v>
      </c>
      <c r="M236" s="72"/>
    </row>
    <row r="237" spans="1:13" x14ac:dyDescent="0.3">
      <c r="A237" s="6">
        <v>222</v>
      </c>
      <c r="B237" s="7">
        <v>0.79166666666666674</v>
      </c>
      <c r="C237" s="8">
        <v>75</v>
      </c>
      <c r="D237" s="8">
        <v>91.5</v>
      </c>
      <c r="E237" s="8">
        <v>90.6</v>
      </c>
      <c r="F237" s="9">
        <v>3.0000000000000001E-3</v>
      </c>
      <c r="G237" s="8">
        <v>2.1469999999999998</v>
      </c>
      <c r="H237" s="10">
        <v>213</v>
      </c>
      <c r="I237" s="9">
        <v>0</v>
      </c>
      <c r="J237" s="11">
        <v>71.373328819873336</v>
      </c>
      <c r="K237" s="12">
        <v>29.61</v>
      </c>
      <c r="L237" s="13">
        <v>42957</v>
      </c>
      <c r="M237" s="72"/>
    </row>
    <row r="238" spans="1:13" x14ac:dyDescent="0.3">
      <c r="A238" s="6">
        <v>222</v>
      </c>
      <c r="B238" s="7">
        <v>0.83333333333333326</v>
      </c>
      <c r="C238" s="8">
        <v>74.400000000000006</v>
      </c>
      <c r="D238" s="8">
        <v>91.4</v>
      </c>
      <c r="E238" s="8">
        <v>90.9</v>
      </c>
      <c r="F238" s="9">
        <v>0</v>
      </c>
      <c r="G238" s="8">
        <v>1.96</v>
      </c>
      <c r="H238" s="10">
        <v>218.5</v>
      </c>
      <c r="I238" s="9">
        <v>0</v>
      </c>
      <c r="J238" s="11">
        <v>70.878418592987259</v>
      </c>
      <c r="K238" s="12">
        <v>29.58</v>
      </c>
      <c r="L238" s="13">
        <v>42957</v>
      </c>
      <c r="M238" s="72"/>
    </row>
    <row r="239" spans="1:13" x14ac:dyDescent="0.3">
      <c r="A239" s="6">
        <v>222</v>
      </c>
      <c r="B239" s="7">
        <v>0.875</v>
      </c>
      <c r="C239" s="8">
        <v>74.099999999999994</v>
      </c>
      <c r="D239" s="8">
        <v>92.1</v>
      </c>
      <c r="E239" s="8">
        <v>91</v>
      </c>
      <c r="F239" s="9">
        <v>0</v>
      </c>
      <c r="G239" s="8">
        <v>1.5609999999999999</v>
      </c>
      <c r="H239" s="10">
        <v>222</v>
      </c>
      <c r="I239" s="9">
        <v>0</v>
      </c>
      <c r="J239" s="11">
        <v>70.342634548674596</v>
      </c>
      <c r="K239" s="12">
        <v>29.55</v>
      </c>
      <c r="L239" s="13">
        <v>42957</v>
      </c>
      <c r="M239" s="72"/>
    </row>
    <row r="240" spans="1:13" x14ac:dyDescent="0.3">
      <c r="A240" s="6">
        <v>222</v>
      </c>
      <c r="B240" s="7">
        <v>0.91666666666666674</v>
      </c>
      <c r="C240" s="8">
        <v>74.599999999999994</v>
      </c>
      <c r="D240" s="8">
        <v>92.4</v>
      </c>
      <c r="E240" s="8">
        <v>91.7</v>
      </c>
      <c r="F240" s="9">
        <v>0</v>
      </c>
      <c r="G240" s="8">
        <v>3.0409999999999999</v>
      </c>
      <c r="H240" s="10">
        <v>214.1</v>
      </c>
      <c r="I240" s="9">
        <v>0</v>
      </c>
      <c r="J240" s="11">
        <v>71.761771261805734</v>
      </c>
      <c r="K240" s="12">
        <v>29.53</v>
      </c>
      <c r="L240" s="13">
        <v>42957</v>
      </c>
      <c r="M240" s="72"/>
    </row>
    <row r="241" spans="1:13" x14ac:dyDescent="0.3">
      <c r="A241" s="6">
        <v>222</v>
      </c>
      <c r="B241" s="7">
        <v>0.95833333333333326</v>
      </c>
      <c r="C241" s="8">
        <v>74.8</v>
      </c>
      <c r="D241" s="8">
        <v>92.6</v>
      </c>
      <c r="E241" s="8">
        <v>91.8</v>
      </c>
      <c r="F241" s="9">
        <v>0</v>
      </c>
      <c r="G241" s="8">
        <v>2.3559999999999999</v>
      </c>
      <c r="H241" s="10">
        <v>238</v>
      </c>
      <c r="I241" s="9">
        <v>0</v>
      </c>
      <c r="J241" s="11">
        <v>72.023980063974363</v>
      </c>
      <c r="K241" s="12">
        <v>29.53</v>
      </c>
      <c r="L241" s="13">
        <v>42957</v>
      </c>
      <c r="M241" s="72"/>
    </row>
    <row r="242" spans="1:13" x14ac:dyDescent="0.3">
      <c r="A242" s="6">
        <v>222</v>
      </c>
      <c r="B242" s="7">
        <v>1</v>
      </c>
      <c r="C242" s="8">
        <v>74.400000000000006</v>
      </c>
      <c r="D242" s="8">
        <v>92.6</v>
      </c>
      <c r="E242" s="8">
        <v>91.7</v>
      </c>
      <c r="F242" s="9">
        <v>0</v>
      </c>
      <c r="G242" s="8">
        <v>3.4689999999999999</v>
      </c>
      <c r="H242" s="10">
        <v>233.4</v>
      </c>
      <c r="I242" s="9">
        <v>0</v>
      </c>
      <c r="J242" s="11">
        <v>71.435350676950634</v>
      </c>
      <c r="K242" s="12">
        <v>29.55</v>
      </c>
      <c r="L242" s="13">
        <v>42957</v>
      </c>
      <c r="M242" s="72"/>
    </row>
    <row r="243" spans="1:13" x14ac:dyDescent="0.3">
      <c r="A243" s="6">
        <v>223</v>
      </c>
      <c r="B243" s="7">
        <v>4.1666666666666671E-2</v>
      </c>
      <c r="C243" s="8">
        <v>74.5</v>
      </c>
      <c r="D243" s="8">
        <v>91.8</v>
      </c>
      <c r="E243" s="8">
        <v>90.9</v>
      </c>
      <c r="F243" s="9">
        <v>0</v>
      </c>
      <c r="G243" s="8">
        <v>3.532</v>
      </c>
      <c r="H243" s="10">
        <v>234.2</v>
      </c>
      <c r="I243" s="9">
        <v>0</v>
      </c>
      <c r="J243" s="11">
        <v>71.110768119011027</v>
      </c>
      <c r="K243" s="12">
        <v>29.54</v>
      </c>
      <c r="L243" s="13">
        <v>42958</v>
      </c>
      <c r="M243" s="72"/>
    </row>
    <row r="244" spans="1:13" x14ac:dyDescent="0.3">
      <c r="A244" s="6">
        <v>223</v>
      </c>
      <c r="B244" s="7">
        <v>8.3333333333333343E-2</v>
      </c>
      <c r="C244" s="8">
        <v>74.099999999999994</v>
      </c>
      <c r="D244" s="8">
        <v>91.4</v>
      </c>
      <c r="E244" s="8">
        <v>90.8</v>
      </c>
      <c r="F244" s="9">
        <v>0</v>
      </c>
      <c r="G244" s="8">
        <v>2.996</v>
      </c>
      <c r="H244" s="10">
        <v>234</v>
      </c>
      <c r="I244" s="9">
        <v>0</v>
      </c>
      <c r="J244" s="11">
        <v>70.942817861154595</v>
      </c>
      <c r="K244" s="12">
        <v>29.53</v>
      </c>
      <c r="L244" s="13">
        <v>42958</v>
      </c>
      <c r="M244" s="72"/>
    </row>
    <row r="245" spans="1:13" x14ac:dyDescent="0.3">
      <c r="A245" s="6">
        <v>223</v>
      </c>
      <c r="B245" s="7">
        <v>0.125</v>
      </c>
      <c r="C245" s="8">
        <v>74</v>
      </c>
      <c r="D245" s="8">
        <v>91.8</v>
      </c>
      <c r="E245" s="8">
        <v>91.2</v>
      </c>
      <c r="F245" s="9">
        <v>0</v>
      </c>
      <c r="G245" s="8">
        <v>3.2109999999999999</v>
      </c>
      <c r="H245" s="10">
        <v>236</v>
      </c>
      <c r="I245" s="9">
        <v>0</v>
      </c>
      <c r="J245" s="11">
        <v>70.479875604756785</v>
      </c>
      <c r="K245" s="12">
        <v>29.53</v>
      </c>
      <c r="L245" s="13">
        <v>42958</v>
      </c>
      <c r="M245" s="72"/>
    </row>
    <row r="246" spans="1:13" x14ac:dyDescent="0.3">
      <c r="A246" s="6">
        <v>223</v>
      </c>
      <c r="B246" s="7">
        <v>0.16666666666666669</v>
      </c>
      <c r="C246" s="8">
        <v>73.3</v>
      </c>
      <c r="D246" s="8">
        <v>91.9</v>
      </c>
      <c r="E246" s="8">
        <v>91.1</v>
      </c>
      <c r="F246" s="9">
        <v>0</v>
      </c>
      <c r="G246" s="8">
        <v>3.0990000000000002</v>
      </c>
      <c r="H246" s="10">
        <v>236.5</v>
      </c>
      <c r="I246" s="9">
        <v>0</v>
      </c>
      <c r="J246" s="11">
        <v>70.118671668482534</v>
      </c>
      <c r="K246" s="12">
        <v>29.53</v>
      </c>
      <c r="L246" s="13">
        <v>42958</v>
      </c>
      <c r="M246" s="72"/>
    </row>
    <row r="247" spans="1:13" x14ac:dyDescent="0.3">
      <c r="A247" s="6">
        <v>223</v>
      </c>
      <c r="B247" s="7">
        <v>0.20833333333333331</v>
      </c>
      <c r="C247" s="8">
        <v>72.8</v>
      </c>
      <c r="D247" s="8">
        <v>92.1</v>
      </c>
      <c r="E247" s="8">
        <v>91.3</v>
      </c>
      <c r="F247" s="9">
        <v>0</v>
      </c>
      <c r="G247" s="8">
        <v>3.0190000000000001</v>
      </c>
      <c r="H247" s="10">
        <v>245.7</v>
      </c>
      <c r="I247" s="9">
        <v>0</v>
      </c>
      <c r="J247" s="11">
        <v>69.815391799075883</v>
      </c>
      <c r="K247" s="12">
        <v>29.53</v>
      </c>
      <c r="L247" s="13">
        <v>42958</v>
      </c>
      <c r="M247" s="72"/>
    </row>
    <row r="248" spans="1:13" x14ac:dyDescent="0.3">
      <c r="A248" s="6">
        <v>223</v>
      </c>
      <c r="B248" s="7">
        <v>0.25</v>
      </c>
      <c r="C248" s="8">
        <v>72.8</v>
      </c>
      <c r="D248" s="8">
        <v>92.4</v>
      </c>
      <c r="E248" s="8">
        <v>91.8</v>
      </c>
      <c r="F248" s="9">
        <v>0</v>
      </c>
      <c r="G248" s="8">
        <v>2.153</v>
      </c>
      <c r="H248" s="10">
        <v>227.2</v>
      </c>
      <c r="I248" s="9">
        <v>0</v>
      </c>
      <c r="J248" s="11">
        <v>70.374505435680476</v>
      </c>
      <c r="K248" s="12">
        <v>29.52</v>
      </c>
      <c r="L248" s="13">
        <v>42958</v>
      </c>
      <c r="M248" s="72"/>
    </row>
    <row r="249" spans="1:13" x14ac:dyDescent="0.3">
      <c r="A249" s="6">
        <v>223</v>
      </c>
      <c r="B249" s="7">
        <v>0.29166666666666669</v>
      </c>
      <c r="C249" s="8">
        <v>76.2</v>
      </c>
      <c r="D249" s="8">
        <v>92.2</v>
      </c>
      <c r="E249" s="8">
        <v>90.6</v>
      </c>
      <c r="F249" s="9">
        <v>4.3999999999999997E-2</v>
      </c>
      <c r="G249" s="8">
        <v>1.91</v>
      </c>
      <c r="H249" s="10">
        <v>188.5</v>
      </c>
      <c r="I249" s="9">
        <v>0</v>
      </c>
      <c r="J249" s="11">
        <v>73.157156279226456</v>
      </c>
      <c r="K249" s="12">
        <v>29.52</v>
      </c>
      <c r="L249" s="13">
        <v>42958</v>
      </c>
      <c r="M249" s="72"/>
    </row>
    <row r="250" spans="1:13" x14ac:dyDescent="0.3">
      <c r="A250" s="6">
        <v>223</v>
      </c>
      <c r="B250" s="7">
        <v>0.33333333333333337</v>
      </c>
      <c r="C250" s="8">
        <v>77.7</v>
      </c>
      <c r="D250" s="8">
        <v>91.1</v>
      </c>
      <c r="E250" s="8">
        <v>86.2</v>
      </c>
      <c r="F250" s="9">
        <v>0.34699999999999998</v>
      </c>
      <c r="G250" s="8">
        <v>3.758</v>
      </c>
      <c r="H250" s="10">
        <v>154.5</v>
      </c>
      <c r="I250" s="9">
        <v>0</v>
      </c>
      <c r="J250" s="11">
        <v>73.63532183262987</v>
      </c>
      <c r="K250" s="12">
        <v>29.54</v>
      </c>
      <c r="L250" s="13">
        <v>42958</v>
      </c>
      <c r="M250" s="72"/>
    </row>
    <row r="251" spans="1:13" x14ac:dyDescent="0.3">
      <c r="A251" s="6">
        <v>223</v>
      </c>
      <c r="B251" s="7">
        <v>0.375</v>
      </c>
      <c r="C251" s="8">
        <v>78.5</v>
      </c>
      <c r="D251" s="8">
        <v>88.3</v>
      </c>
      <c r="E251" s="8">
        <v>84.4</v>
      </c>
      <c r="F251" s="9">
        <v>0.90600000000000003</v>
      </c>
      <c r="G251" s="8">
        <v>4.7750000000000004</v>
      </c>
      <c r="H251" s="10">
        <v>140.4</v>
      </c>
      <c r="I251" s="9">
        <v>0</v>
      </c>
      <c r="J251" s="11">
        <v>73.190087868833757</v>
      </c>
      <c r="K251" s="12">
        <v>29.52</v>
      </c>
      <c r="L251" s="13">
        <v>42958</v>
      </c>
      <c r="M251" s="72"/>
    </row>
    <row r="252" spans="1:13" x14ac:dyDescent="0.3">
      <c r="A252" s="6">
        <v>223</v>
      </c>
      <c r="B252" s="7">
        <v>0.41666666666666663</v>
      </c>
      <c r="C252" s="8">
        <v>78.7</v>
      </c>
      <c r="D252" s="8">
        <v>86.6</v>
      </c>
      <c r="E252" s="8">
        <v>81</v>
      </c>
      <c r="F252" s="9">
        <v>1.3</v>
      </c>
      <c r="G252" s="8">
        <v>4.2169999999999996</v>
      </c>
      <c r="H252" s="10">
        <v>139.69999999999999</v>
      </c>
      <c r="I252" s="9">
        <v>0</v>
      </c>
      <c r="J252" s="11">
        <v>72.25457688478582</v>
      </c>
      <c r="K252" s="12">
        <v>29.53</v>
      </c>
      <c r="L252" s="13">
        <v>42958</v>
      </c>
      <c r="M252" s="72"/>
    </row>
    <row r="253" spans="1:13" x14ac:dyDescent="0.3">
      <c r="A253" s="6">
        <v>223</v>
      </c>
      <c r="B253" s="7">
        <v>0.45833333333333337</v>
      </c>
      <c r="C253" s="8">
        <v>80.3</v>
      </c>
      <c r="D253" s="8">
        <v>82.3</v>
      </c>
      <c r="E253" s="8">
        <v>75.7</v>
      </c>
      <c r="F253" s="9">
        <v>1.595</v>
      </c>
      <c r="G253" s="8">
        <v>5.44</v>
      </c>
      <c r="H253" s="10">
        <v>154.4</v>
      </c>
      <c r="I253" s="9">
        <v>0</v>
      </c>
      <c r="J253" s="11">
        <v>72.933702533942892</v>
      </c>
      <c r="K253" s="12">
        <v>29.52</v>
      </c>
      <c r="L253" s="13">
        <v>42958</v>
      </c>
      <c r="M253" s="72"/>
    </row>
    <row r="254" spans="1:13" x14ac:dyDescent="0.3">
      <c r="A254" s="6">
        <v>223</v>
      </c>
      <c r="B254" s="7">
        <v>0.5</v>
      </c>
      <c r="C254" s="8">
        <v>82.1</v>
      </c>
      <c r="D254" s="8">
        <v>81.099999999999994</v>
      </c>
      <c r="E254" s="8">
        <v>77</v>
      </c>
      <c r="F254" s="9">
        <v>3.4</v>
      </c>
      <c r="G254" s="8">
        <v>6.3239999999999998</v>
      </c>
      <c r="H254" s="10">
        <v>137.1</v>
      </c>
      <c r="I254" s="9">
        <v>0</v>
      </c>
      <c r="J254" s="11">
        <v>73.958460590052368</v>
      </c>
      <c r="K254" s="12">
        <v>29.54</v>
      </c>
      <c r="L254" s="13">
        <v>42958</v>
      </c>
      <c r="M254" s="72"/>
    </row>
    <row r="255" spans="1:13" x14ac:dyDescent="0.3">
      <c r="A255" s="6">
        <v>223</v>
      </c>
      <c r="B255" s="7">
        <v>0.54166666666666663</v>
      </c>
      <c r="C255" s="8">
        <v>82.2</v>
      </c>
      <c r="D255" s="8">
        <v>83</v>
      </c>
      <c r="E255" s="8">
        <v>77.400000000000006</v>
      </c>
      <c r="F255" s="9">
        <v>2.3940000000000001</v>
      </c>
      <c r="G255" s="8">
        <v>7.22</v>
      </c>
      <c r="H255" s="10">
        <v>142.4</v>
      </c>
      <c r="I255" s="9">
        <v>0</v>
      </c>
      <c r="J255" s="11">
        <v>73.037568927444681</v>
      </c>
      <c r="K255" s="12">
        <v>29.57</v>
      </c>
      <c r="L255" s="13">
        <v>42958</v>
      </c>
      <c r="M255" s="72"/>
    </row>
    <row r="256" spans="1:13" x14ac:dyDescent="0.3">
      <c r="A256" s="6">
        <v>223</v>
      </c>
      <c r="B256" s="7">
        <v>0.58333333333333337</v>
      </c>
      <c r="C256" s="8">
        <v>79.2</v>
      </c>
      <c r="D256" s="8">
        <v>83.4</v>
      </c>
      <c r="E256" s="8">
        <v>79</v>
      </c>
      <c r="F256" s="9">
        <v>1.2270000000000001</v>
      </c>
      <c r="G256" s="8">
        <v>7.39</v>
      </c>
      <c r="H256" s="10">
        <v>160.6</v>
      </c>
      <c r="I256" s="9">
        <v>0</v>
      </c>
      <c r="J256" s="11">
        <v>71.7100749791</v>
      </c>
      <c r="K256" s="12">
        <v>29.58</v>
      </c>
      <c r="L256" s="13">
        <v>42958</v>
      </c>
      <c r="M256" s="72"/>
    </row>
    <row r="257" spans="1:13" x14ac:dyDescent="0.3">
      <c r="A257" s="6">
        <v>223</v>
      </c>
      <c r="B257" s="7">
        <v>0.625</v>
      </c>
      <c r="C257" s="8">
        <v>79.2</v>
      </c>
      <c r="D257" s="8">
        <v>84.8</v>
      </c>
      <c r="E257" s="8">
        <v>79.2</v>
      </c>
      <c r="F257" s="9">
        <v>1.1020000000000001</v>
      </c>
      <c r="G257" s="8">
        <v>8.18</v>
      </c>
      <c r="H257" s="10">
        <v>166.2</v>
      </c>
      <c r="I257" s="9">
        <v>0</v>
      </c>
      <c r="J257" s="11">
        <v>73.552084512787587</v>
      </c>
      <c r="K257" s="12">
        <v>29.62</v>
      </c>
      <c r="L257" s="13">
        <v>42958</v>
      </c>
      <c r="M257" s="72"/>
    </row>
    <row r="258" spans="1:13" x14ac:dyDescent="0.3">
      <c r="A258" s="6">
        <v>223</v>
      </c>
      <c r="B258" s="7">
        <v>0.66666666666666674</v>
      </c>
      <c r="C258" s="8">
        <v>79.3</v>
      </c>
      <c r="D258" s="8">
        <v>85.2</v>
      </c>
      <c r="E258" s="8">
        <v>81</v>
      </c>
      <c r="F258" s="9">
        <v>0.76600000000000001</v>
      </c>
      <c r="G258" s="8">
        <v>8.4499999999999993</v>
      </c>
      <c r="H258" s="10">
        <v>177.9</v>
      </c>
      <c r="I258" s="9">
        <v>0</v>
      </c>
      <c r="J258" s="11">
        <v>73.274067203829304</v>
      </c>
      <c r="K258" s="12">
        <v>29.6</v>
      </c>
      <c r="L258" s="13">
        <v>42958</v>
      </c>
      <c r="M258" s="72"/>
    </row>
    <row r="259" spans="1:13" x14ac:dyDescent="0.3">
      <c r="A259" s="6">
        <v>223</v>
      </c>
      <c r="B259" s="7">
        <v>0.70833333333333326</v>
      </c>
      <c r="C259" s="8">
        <v>80.2</v>
      </c>
      <c r="D259" s="8">
        <v>82.2</v>
      </c>
      <c r="E259" s="8">
        <v>78.5</v>
      </c>
      <c r="F259" s="9">
        <v>0.54900000000000004</v>
      </c>
      <c r="G259" s="8">
        <v>8.23</v>
      </c>
      <c r="H259" s="10">
        <v>184.5</v>
      </c>
      <c r="I259" s="9">
        <v>0</v>
      </c>
      <c r="J259" s="11">
        <v>71.681251235186323</v>
      </c>
      <c r="K259" s="12">
        <v>29.6</v>
      </c>
      <c r="L259" s="13">
        <v>42958</v>
      </c>
      <c r="M259" s="72"/>
    </row>
    <row r="260" spans="1:13" x14ac:dyDescent="0.3">
      <c r="A260" s="6">
        <v>223</v>
      </c>
      <c r="B260" s="7">
        <v>0.75</v>
      </c>
      <c r="C260" s="8">
        <v>79.3</v>
      </c>
      <c r="D260" s="8">
        <v>79.900000000000006</v>
      </c>
      <c r="E260" s="8">
        <v>76.5</v>
      </c>
      <c r="F260" s="9">
        <v>0.187</v>
      </c>
      <c r="G260" s="8">
        <v>4.3220000000000001</v>
      </c>
      <c r="H260" s="10">
        <v>218.1</v>
      </c>
      <c r="I260" s="9">
        <v>0</v>
      </c>
      <c r="J260" s="11">
        <v>70.861698213118757</v>
      </c>
      <c r="K260" s="12">
        <v>29.6</v>
      </c>
      <c r="L260" s="13">
        <v>42958</v>
      </c>
      <c r="M260" s="72"/>
    </row>
    <row r="261" spans="1:13" x14ac:dyDescent="0.3">
      <c r="A261" s="6">
        <v>223</v>
      </c>
      <c r="B261" s="7">
        <v>0.79166666666666674</v>
      </c>
      <c r="C261" s="8">
        <v>78.8</v>
      </c>
      <c r="D261" s="8">
        <v>79.5</v>
      </c>
      <c r="E261" s="8">
        <v>77.400000000000006</v>
      </c>
      <c r="F261" s="9">
        <v>2.9000000000000001E-2</v>
      </c>
      <c r="G261" s="8">
        <v>3.5619999999999998</v>
      </c>
      <c r="H261" s="10">
        <v>252.8</v>
      </c>
      <c r="I261" s="9">
        <v>0</v>
      </c>
      <c r="J261" s="11">
        <v>69.505224673411135</v>
      </c>
      <c r="K261" s="12">
        <v>29.57</v>
      </c>
      <c r="L261" s="13">
        <v>42958</v>
      </c>
      <c r="M261" s="72"/>
    </row>
    <row r="262" spans="1:13" x14ac:dyDescent="0.3">
      <c r="A262" s="6">
        <v>223</v>
      </c>
      <c r="B262" s="7">
        <v>0.83333333333333326</v>
      </c>
      <c r="C262" s="8">
        <v>77.099999999999994</v>
      </c>
      <c r="D262" s="8">
        <v>87.3</v>
      </c>
      <c r="E262" s="8">
        <v>79.400000000000006</v>
      </c>
      <c r="F262" s="9">
        <v>0</v>
      </c>
      <c r="G262" s="8">
        <v>2.61</v>
      </c>
      <c r="H262" s="10">
        <v>147.69999999999999</v>
      </c>
      <c r="I262" s="9">
        <v>0</v>
      </c>
      <c r="J262" s="11">
        <v>71.074388420214518</v>
      </c>
      <c r="K262" s="12">
        <v>29.54</v>
      </c>
      <c r="L262" s="13">
        <v>42958</v>
      </c>
      <c r="M262" s="72"/>
    </row>
    <row r="263" spans="1:13" x14ac:dyDescent="0.3">
      <c r="A263" s="6">
        <v>223</v>
      </c>
      <c r="B263" s="7">
        <v>0.875</v>
      </c>
      <c r="C263" s="8">
        <v>75.400000000000006</v>
      </c>
      <c r="D263" s="8">
        <v>90.5</v>
      </c>
      <c r="E263" s="8">
        <v>87.1</v>
      </c>
      <c r="F263" s="9">
        <v>0</v>
      </c>
      <c r="G263" s="8">
        <v>3.68</v>
      </c>
      <c r="H263" s="10">
        <v>180.2</v>
      </c>
      <c r="I263" s="9">
        <v>0</v>
      </c>
      <c r="J263" s="11">
        <v>71.146515756022723</v>
      </c>
      <c r="K263" s="12">
        <v>29.53</v>
      </c>
      <c r="L263" s="13">
        <v>42958</v>
      </c>
      <c r="M263" s="72"/>
    </row>
    <row r="264" spans="1:13" x14ac:dyDescent="0.3">
      <c r="A264" s="6">
        <v>223</v>
      </c>
      <c r="B264" s="7">
        <v>0.91666666666666674</v>
      </c>
      <c r="C264" s="8">
        <v>74.099999999999994</v>
      </c>
      <c r="D264" s="8">
        <v>91</v>
      </c>
      <c r="E264" s="8">
        <v>90.4</v>
      </c>
      <c r="F264" s="9">
        <v>0</v>
      </c>
      <c r="G264" s="8">
        <v>3.9260000000000002</v>
      </c>
      <c r="H264" s="10">
        <v>190.1</v>
      </c>
      <c r="I264" s="9">
        <v>0</v>
      </c>
      <c r="J264" s="11">
        <v>69.85882519004474</v>
      </c>
      <c r="K264" s="12">
        <v>29.52</v>
      </c>
      <c r="L264" s="13">
        <v>42958</v>
      </c>
      <c r="M264" s="72"/>
    </row>
    <row r="265" spans="1:13" x14ac:dyDescent="0.3">
      <c r="A265" s="6">
        <v>223</v>
      </c>
      <c r="B265" s="7">
        <v>0.95833333333333326</v>
      </c>
      <c r="C265" s="8">
        <v>72.900000000000006</v>
      </c>
      <c r="D265" s="8">
        <v>91.4</v>
      </c>
      <c r="E265" s="8">
        <v>90.6</v>
      </c>
      <c r="F265" s="9">
        <v>0</v>
      </c>
      <c r="G265" s="8">
        <v>3.4889999999999999</v>
      </c>
      <c r="H265" s="10">
        <v>184.8</v>
      </c>
      <c r="I265" s="9">
        <v>0</v>
      </c>
      <c r="J265" s="11">
        <v>69.789599441954806</v>
      </c>
      <c r="K265" s="12">
        <v>29.52</v>
      </c>
      <c r="L265" s="13">
        <v>42958</v>
      </c>
      <c r="M265" s="72"/>
    </row>
    <row r="266" spans="1:13" x14ac:dyDescent="0.3">
      <c r="A266" s="6">
        <v>223</v>
      </c>
      <c r="B266" s="7">
        <v>1</v>
      </c>
      <c r="C266" s="8">
        <v>73.099999999999994</v>
      </c>
      <c r="D266" s="8">
        <v>92</v>
      </c>
      <c r="E266" s="8">
        <v>91.1</v>
      </c>
      <c r="F266" s="9">
        <v>0</v>
      </c>
      <c r="G266" s="8">
        <v>3.1749999999999998</v>
      </c>
      <c r="H266" s="10">
        <v>193.4</v>
      </c>
      <c r="I266" s="9">
        <v>0</v>
      </c>
      <c r="J266" s="11">
        <v>70.508868035832052</v>
      </c>
      <c r="K266" s="12">
        <v>29.53</v>
      </c>
      <c r="L266" s="13">
        <v>42958</v>
      </c>
      <c r="M266" s="72"/>
    </row>
    <row r="267" spans="1:13" x14ac:dyDescent="0.3">
      <c r="A267" s="6">
        <v>224</v>
      </c>
      <c r="B267" s="7">
        <v>4.1666666666666671E-2</v>
      </c>
      <c r="C267" s="8">
        <v>73.400000000000006</v>
      </c>
      <c r="D267" s="8">
        <v>92.2</v>
      </c>
      <c r="E267" s="8">
        <v>91.6</v>
      </c>
      <c r="F267" s="9">
        <v>0</v>
      </c>
      <c r="G267" s="8">
        <v>4.0789999999999997</v>
      </c>
      <c r="H267" s="10">
        <v>190.5</v>
      </c>
      <c r="I267" s="9">
        <v>0</v>
      </c>
      <c r="J267" s="11">
        <v>70.473596952475305</v>
      </c>
      <c r="K267" s="12">
        <v>29.54</v>
      </c>
      <c r="L267" s="13">
        <v>42959</v>
      </c>
      <c r="M267" s="72"/>
    </row>
    <row r="268" spans="1:13" x14ac:dyDescent="0.3">
      <c r="A268" s="6">
        <v>224</v>
      </c>
      <c r="B268" s="7">
        <v>8.3333333333333343E-2</v>
      </c>
      <c r="C268" s="8">
        <v>73.099999999999994</v>
      </c>
      <c r="D268" s="8">
        <v>92.4</v>
      </c>
      <c r="E268" s="8">
        <v>91.6</v>
      </c>
      <c r="F268" s="9">
        <v>0</v>
      </c>
      <c r="G268" s="8">
        <v>3.7410000000000001</v>
      </c>
      <c r="H268" s="10">
        <v>196.9</v>
      </c>
      <c r="I268" s="9">
        <v>0</v>
      </c>
      <c r="J268" s="11">
        <v>70.37785599160793</v>
      </c>
      <c r="K268" s="12">
        <v>29.55</v>
      </c>
      <c r="L268" s="13">
        <v>42959</v>
      </c>
      <c r="M268" s="72"/>
    </row>
    <row r="269" spans="1:13" x14ac:dyDescent="0.3">
      <c r="A269" s="6">
        <v>224</v>
      </c>
      <c r="B269" s="7">
        <v>0.125</v>
      </c>
      <c r="C269" s="8">
        <v>73</v>
      </c>
      <c r="D269" s="8">
        <v>92.4</v>
      </c>
      <c r="E269" s="8">
        <v>91.5</v>
      </c>
      <c r="F269" s="9">
        <v>0</v>
      </c>
      <c r="G269" s="8">
        <v>2.9849999999999999</v>
      </c>
      <c r="H269" s="10">
        <v>189.3</v>
      </c>
      <c r="I269" s="9">
        <v>0</v>
      </c>
      <c r="J269" s="11">
        <v>69.482674164540072</v>
      </c>
      <c r="K269" s="12">
        <v>29.55</v>
      </c>
      <c r="L269" s="13">
        <v>42959</v>
      </c>
      <c r="M269" s="72"/>
    </row>
    <row r="270" spans="1:13" x14ac:dyDescent="0.3">
      <c r="A270" s="6">
        <v>224</v>
      </c>
      <c r="B270" s="7">
        <v>0.16666666666666669</v>
      </c>
      <c r="C270" s="8">
        <v>72.400000000000006</v>
      </c>
      <c r="D270" s="8">
        <v>92.5</v>
      </c>
      <c r="E270" s="8">
        <v>91.8</v>
      </c>
      <c r="F270" s="9">
        <v>0</v>
      </c>
      <c r="G270" s="8">
        <v>3.706</v>
      </c>
      <c r="H270" s="10">
        <v>195.7</v>
      </c>
      <c r="I270" s="9">
        <v>0</v>
      </c>
      <c r="J270" s="11">
        <v>69.45091036678923</v>
      </c>
      <c r="K270" s="12">
        <v>29.56</v>
      </c>
      <c r="L270" s="13">
        <v>42959</v>
      </c>
      <c r="M270" s="72"/>
    </row>
    <row r="271" spans="1:13" x14ac:dyDescent="0.3">
      <c r="A271" s="6">
        <v>224</v>
      </c>
      <c r="B271" s="7">
        <v>0.20833333333333331</v>
      </c>
      <c r="C271" s="8">
        <v>72</v>
      </c>
      <c r="D271" s="8">
        <v>92.1</v>
      </c>
      <c r="E271" s="8">
        <v>91.4</v>
      </c>
      <c r="F271" s="9">
        <v>0</v>
      </c>
      <c r="G271" s="8">
        <v>3.58</v>
      </c>
      <c r="H271" s="10">
        <v>189.2</v>
      </c>
      <c r="I271" s="9">
        <v>0</v>
      </c>
      <c r="J271" s="11">
        <v>68.392639539511947</v>
      </c>
      <c r="K271" s="12">
        <v>29.56</v>
      </c>
      <c r="L271" s="13">
        <v>42959</v>
      </c>
      <c r="M271" s="72"/>
    </row>
    <row r="272" spans="1:13" x14ac:dyDescent="0.3">
      <c r="A272" s="6">
        <v>224</v>
      </c>
      <c r="B272" s="7">
        <v>0.25</v>
      </c>
      <c r="C272" s="8">
        <v>71.3</v>
      </c>
      <c r="D272" s="8">
        <v>92.1</v>
      </c>
      <c r="E272" s="8">
        <v>91.4</v>
      </c>
      <c r="F272" s="9">
        <v>0</v>
      </c>
      <c r="G272" s="8">
        <v>3.2109999999999999</v>
      </c>
      <c r="H272" s="10">
        <v>197.7</v>
      </c>
      <c r="I272" s="9">
        <v>0</v>
      </c>
      <c r="J272" s="11">
        <v>68.531272908549226</v>
      </c>
      <c r="K272" s="12">
        <v>29.56</v>
      </c>
      <c r="L272" s="13">
        <v>42959</v>
      </c>
      <c r="M272" s="72"/>
    </row>
    <row r="273" spans="1:13" x14ac:dyDescent="0.3">
      <c r="A273" s="6">
        <v>224</v>
      </c>
      <c r="B273" s="7">
        <v>0.29166666666666669</v>
      </c>
      <c r="C273" s="8">
        <v>72</v>
      </c>
      <c r="D273" s="8">
        <v>91.8</v>
      </c>
      <c r="E273" s="8">
        <v>90.7</v>
      </c>
      <c r="F273" s="9">
        <v>4.9000000000000002E-2</v>
      </c>
      <c r="G273" s="8">
        <v>3.0219999999999998</v>
      </c>
      <c r="H273" s="10">
        <v>191</v>
      </c>
      <c r="I273" s="9">
        <v>0</v>
      </c>
      <c r="J273" s="11">
        <v>69.067329751172792</v>
      </c>
      <c r="K273" s="12">
        <v>29.55</v>
      </c>
      <c r="L273" s="13">
        <v>42959</v>
      </c>
      <c r="M273" s="72"/>
    </row>
    <row r="274" spans="1:13" x14ac:dyDescent="0.3">
      <c r="A274" s="6">
        <v>224</v>
      </c>
      <c r="B274" s="7">
        <v>0.33333333333333337</v>
      </c>
      <c r="C274" s="8">
        <v>76.7</v>
      </c>
      <c r="D274" s="8">
        <v>91.1</v>
      </c>
      <c r="E274" s="8">
        <v>82.9</v>
      </c>
      <c r="F274" s="9">
        <v>0.34699999999999998</v>
      </c>
      <c r="G274" s="8">
        <v>2.6859999999999999</v>
      </c>
      <c r="H274" s="10">
        <v>146.6</v>
      </c>
      <c r="I274" s="9">
        <v>0</v>
      </c>
      <c r="J274" s="11">
        <v>71.477450511344159</v>
      </c>
      <c r="K274" s="12">
        <v>29.53</v>
      </c>
      <c r="L274" s="13">
        <v>42959</v>
      </c>
      <c r="M274" s="72"/>
    </row>
    <row r="275" spans="1:13" x14ac:dyDescent="0.3">
      <c r="A275" s="6">
        <v>224</v>
      </c>
      <c r="B275" s="7">
        <v>0.375</v>
      </c>
      <c r="C275" s="8">
        <v>79.099999999999994</v>
      </c>
      <c r="D275" s="8">
        <v>83.9</v>
      </c>
      <c r="E275" s="8">
        <v>77</v>
      </c>
      <c r="F275" s="9">
        <v>0.97899999999999998</v>
      </c>
      <c r="G275" s="8">
        <v>3.7879999999999998</v>
      </c>
      <c r="H275" s="10">
        <v>113.4</v>
      </c>
      <c r="I275" s="9">
        <v>0</v>
      </c>
      <c r="J275" s="11">
        <v>70.894234355081494</v>
      </c>
      <c r="K275" s="12">
        <v>29.52</v>
      </c>
      <c r="L275" s="13">
        <v>42959</v>
      </c>
      <c r="M275" s="72"/>
    </row>
    <row r="276" spans="1:13" x14ac:dyDescent="0.3">
      <c r="A276" s="6">
        <v>224</v>
      </c>
      <c r="B276" s="7">
        <v>0.41666666666666663</v>
      </c>
      <c r="C276" s="8">
        <v>79.2</v>
      </c>
      <c r="D276" s="8">
        <v>82.1</v>
      </c>
      <c r="E276" s="8">
        <v>75.400000000000006</v>
      </c>
      <c r="F276" s="9">
        <v>1.2130000000000001</v>
      </c>
      <c r="G276" s="8">
        <v>4.0460000000000003</v>
      </c>
      <c r="H276" s="10">
        <v>105.9</v>
      </c>
      <c r="I276" s="9">
        <v>0</v>
      </c>
      <c r="J276" s="11">
        <v>71.230586644185564</v>
      </c>
      <c r="K276" s="12">
        <v>29.51</v>
      </c>
      <c r="L276" s="13">
        <v>42959</v>
      </c>
      <c r="M276" s="72"/>
    </row>
    <row r="277" spans="1:13" x14ac:dyDescent="0.3">
      <c r="A277" s="6">
        <v>224</v>
      </c>
      <c r="B277" s="7">
        <v>0.45833333333333337</v>
      </c>
      <c r="C277" s="8">
        <v>77.400000000000006</v>
      </c>
      <c r="D277" s="8">
        <v>86.8</v>
      </c>
      <c r="E277" s="8">
        <v>81.7</v>
      </c>
      <c r="F277" s="9">
        <v>0.56299999999999994</v>
      </c>
      <c r="G277" s="8">
        <v>5.3849999999999998</v>
      </c>
      <c r="H277" s="10">
        <v>112.9</v>
      </c>
      <c r="I277" s="9">
        <v>0</v>
      </c>
      <c r="J277" s="11">
        <v>71.115709113957791</v>
      </c>
      <c r="K277" s="12">
        <v>29.5</v>
      </c>
      <c r="L277" s="13">
        <v>42959</v>
      </c>
      <c r="M277" s="72"/>
    </row>
    <row r="278" spans="1:13" x14ac:dyDescent="0.3">
      <c r="A278" s="6">
        <v>224</v>
      </c>
      <c r="B278" s="7">
        <v>0.5</v>
      </c>
      <c r="C278" s="8">
        <v>76.400000000000006</v>
      </c>
      <c r="D278" s="8">
        <v>88.6</v>
      </c>
      <c r="E278" s="8">
        <v>85</v>
      </c>
      <c r="F278" s="9">
        <v>0.59599999999999997</v>
      </c>
      <c r="G278" s="8">
        <v>7.9</v>
      </c>
      <c r="H278" s="10">
        <v>141.5</v>
      </c>
      <c r="I278" s="9">
        <v>0</v>
      </c>
      <c r="J278" s="11">
        <v>71.278986708394541</v>
      </c>
      <c r="K278" s="12">
        <v>29.52</v>
      </c>
      <c r="L278" s="13">
        <v>42959</v>
      </c>
      <c r="M278" s="72"/>
    </row>
    <row r="279" spans="1:13" x14ac:dyDescent="0.3">
      <c r="A279" s="6">
        <v>224</v>
      </c>
      <c r="B279" s="7">
        <v>0.54166666666666663</v>
      </c>
      <c r="C279" s="8">
        <v>75.900000000000006</v>
      </c>
      <c r="D279" s="8">
        <v>90</v>
      </c>
      <c r="E279" s="8">
        <v>87.5</v>
      </c>
      <c r="F279" s="9">
        <v>0.70199999999999996</v>
      </c>
      <c r="G279" s="8">
        <v>8.3000000000000007</v>
      </c>
      <c r="H279" s="10">
        <v>136.4</v>
      </c>
      <c r="I279" s="9">
        <v>0</v>
      </c>
      <c r="J279" s="11">
        <v>72.136816254725204</v>
      </c>
      <c r="K279" s="12">
        <v>29.53</v>
      </c>
      <c r="L279" s="13">
        <v>42959</v>
      </c>
      <c r="M279" s="72"/>
    </row>
    <row r="280" spans="1:13" x14ac:dyDescent="0.3">
      <c r="A280" s="6">
        <v>224</v>
      </c>
      <c r="B280" s="7">
        <v>0.58333333333333337</v>
      </c>
      <c r="C280" s="8">
        <v>76</v>
      </c>
      <c r="D280" s="8">
        <v>90.7</v>
      </c>
      <c r="E280" s="8">
        <v>88.1</v>
      </c>
      <c r="F280" s="9">
        <v>1.0249999999999999</v>
      </c>
      <c r="G280" s="8">
        <v>9.75</v>
      </c>
      <c r="H280" s="10">
        <v>130.5</v>
      </c>
      <c r="I280" s="9">
        <v>0</v>
      </c>
      <c r="J280" s="11">
        <v>71.672107180077433</v>
      </c>
      <c r="K280" s="12">
        <v>29.53</v>
      </c>
      <c r="L280" s="13">
        <v>42959</v>
      </c>
      <c r="M280" s="72"/>
    </row>
    <row r="281" spans="1:13" x14ac:dyDescent="0.3">
      <c r="A281" s="6">
        <v>224</v>
      </c>
      <c r="B281" s="7">
        <v>0.625</v>
      </c>
      <c r="C281" s="8">
        <v>75.8</v>
      </c>
      <c r="D281" s="8">
        <v>88.6</v>
      </c>
      <c r="E281" s="8">
        <v>85.7</v>
      </c>
      <c r="F281" s="9">
        <v>0.97899999999999998</v>
      </c>
      <c r="G281" s="8">
        <v>9.41</v>
      </c>
      <c r="H281" s="10">
        <v>152</v>
      </c>
      <c r="I281" s="9">
        <v>0</v>
      </c>
      <c r="J281" s="11">
        <v>70.825708674303542</v>
      </c>
      <c r="K281" s="12">
        <v>29.55</v>
      </c>
      <c r="L281" s="13">
        <v>42959</v>
      </c>
      <c r="M281" s="72"/>
    </row>
    <row r="282" spans="1:13" x14ac:dyDescent="0.3">
      <c r="A282" s="6">
        <v>224</v>
      </c>
      <c r="B282" s="7">
        <v>0.66666666666666674</v>
      </c>
      <c r="C282" s="8">
        <v>76.900000000000006</v>
      </c>
      <c r="D282" s="8">
        <v>87.7</v>
      </c>
      <c r="E282" s="8">
        <v>84.1</v>
      </c>
      <c r="F282" s="9">
        <v>1.0609999999999999</v>
      </c>
      <c r="G282" s="8">
        <v>8.44</v>
      </c>
      <c r="H282" s="10">
        <v>141.30000000000001</v>
      </c>
      <c r="I282" s="9">
        <v>0</v>
      </c>
      <c r="J282" s="11">
        <v>71.630363589342096</v>
      </c>
      <c r="K282" s="12">
        <v>29.54</v>
      </c>
      <c r="L282" s="13">
        <v>42959</v>
      </c>
      <c r="M282" s="72"/>
    </row>
    <row r="283" spans="1:13" x14ac:dyDescent="0.3">
      <c r="A283" s="6">
        <v>224</v>
      </c>
      <c r="B283" s="7">
        <v>0.70833333333333326</v>
      </c>
      <c r="C283" s="8">
        <v>77.599999999999994</v>
      </c>
      <c r="D283" s="8">
        <v>85.7</v>
      </c>
      <c r="E283" s="8">
        <v>80.8</v>
      </c>
      <c r="F283" s="9">
        <v>0.67900000000000005</v>
      </c>
      <c r="G283" s="8">
        <v>7.42</v>
      </c>
      <c r="H283" s="10">
        <v>143.80000000000001</v>
      </c>
      <c r="I283" s="9">
        <v>0</v>
      </c>
      <c r="J283" s="11">
        <v>72.014498780629538</v>
      </c>
      <c r="K283" s="12">
        <v>29.53</v>
      </c>
      <c r="L283" s="13">
        <v>42959</v>
      </c>
      <c r="M283" s="72"/>
    </row>
    <row r="284" spans="1:13" x14ac:dyDescent="0.3">
      <c r="A284" s="6">
        <v>224</v>
      </c>
      <c r="B284" s="7">
        <v>0.75</v>
      </c>
      <c r="C284" s="8">
        <v>78.2</v>
      </c>
      <c r="D284" s="8">
        <v>84.4</v>
      </c>
      <c r="E284" s="8">
        <v>81.599999999999994</v>
      </c>
      <c r="F284" s="9">
        <v>0.33400000000000002</v>
      </c>
      <c r="G284" s="8">
        <v>6.29</v>
      </c>
      <c r="H284" s="10">
        <v>139.4</v>
      </c>
      <c r="I284" s="9">
        <v>0</v>
      </c>
      <c r="J284" s="11">
        <v>71.911955212733233</v>
      </c>
      <c r="K284" s="12">
        <v>29.52</v>
      </c>
      <c r="L284" s="13">
        <v>42959</v>
      </c>
      <c r="M284" s="72"/>
    </row>
    <row r="285" spans="1:13" x14ac:dyDescent="0.3">
      <c r="A285" s="6">
        <v>224</v>
      </c>
      <c r="B285" s="7">
        <v>0.79166666666666674</v>
      </c>
      <c r="C285" s="8">
        <v>77.2</v>
      </c>
      <c r="D285" s="8">
        <v>87.1</v>
      </c>
      <c r="E285" s="8">
        <v>83.9</v>
      </c>
      <c r="F285" s="9">
        <v>4.1000000000000002E-2</v>
      </c>
      <c r="G285" s="8">
        <v>4.4080000000000004</v>
      </c>
      <c r="H285" s="10">
        <v>155.9</v>
      </c>
      <c r="I285" s="9">
        <v>0</v>
      </c>
      <c r="J285" s="11">
        <v>72.090147317189349</v>
      </c>
      <c r="K285" s="12">
        <v>29.48</v>
      </c>
      <c r="L285" s="13">
        <v>42959</v>
      </c>
      <c r="M285" s="72"/>
    </row>
    <row r="286" spans="1:13" x14ac:dyDescent="0.3">
      <c r="A286" s="6">
        <v>224</v>
      </c>
      <c r="B286" s="7">
        <v>0.83333333333333326</v>
      </c>
      <c r="C286" s="8">
        <v>76.400000000000006</v>
      </c>
      <c r="D286" s="8">
        <v>89</v>
      </c>
      <c r="E286" s="8">
        <v>86.8</v>
      </c>
      <c r="F286" s="9">
        <v>0</v>
      </c>
      <c r="G286" s="8">
        <v>3.633</v>
      </c>
      <c r="H286" s="10">
        <v>167.9</v>
      </c>
      <c r="I286" s="9">
        <v>0</v>
      </c>
      <c r="J286" s="11">
        <v>70.720872113130667</v>
      </c>
      <c r="K286" s="12">
        <v>29.45</v>
      </c>
      <c r="L286" s="13">
        <v>42959</v>
      </c>
      <c r="M286" s="72"/>
    </row>
    <row r="287" spans="1:13" x14ac:dyDescent="0.3">
      <c r="A287" s="6">
        <v>224</v>
      </c>
      <c r="B287" s="7">
        <v>0.875</v>
      </c>
      <c r="C287" s="8">
        <v>74.8</v>
      </c>
      <c r="D287" s="8">
        <v>90.5</v>
      </c>
      <c r="E287" s="8">
        <v>88.8</v>
      </c>
      <c r="F287" s="9">
        <v>0</v>
      </c>
      <c r="G287" s="8">
        <v>3.5030000000000001</v>
      </c>
      <c r="H287" s="10">
        <v>150.9</v>
      </c>
      <c r="I287" s="9">
        <v>0</v>
      </c>
      <c r="J287" s="11">
        <v>70.917358266473343</v>
      </c>
      <c r="K287" s="12">
        <v>29.41</v>
      </c>
      <c r="L287" s="13">
        <v>42959</v>
      </c>
      <c r="M287" s="72"/>
    </row>
    <row r="288" spans="1:13" x14ac:dyDescent="0.3">
      <c r="A288" s="6">
        <v>224</v>
      </c>
      <c r="B288" s="7">
        <v>0.91666666666666674</v>
      </c>
      <c r="C288" s="8">
        <v>74.099999999999994</v>
      </c>
      <c r="D288" s="8">
        <v>90.8</v>
      </c>
      <c r="E288" s="8">
        <v>90.1</v>
      </c>
      <c r="F288" s="9">
        <v>0</v>
      </c>
      <c r="G288" s="8">
        <v>2.4340000000000002</v>
      </c>
      <c r="H288" s="10">
        <v>151.69999999999999</v>
      </c>
      <c r="I288" s="9">
        <v>0</v>
      </c>
      <c r="J288" s="11">
        <v>69.400556761997905</v>
      </c>
      <c r="K288" s="12">
        <v>29.39</v>
      </c>
      <c r="L288" s="13">
        <v>42959</v>
      </c>
      <c r="M288" s="72"/>
    </row>
    <row r="289" spans="1:13" x14ac:dyDescent="0.3">
      <c r="A289" s="6">
        <v>224</v>
      </c>
      <c r="B289" s="7">
        <v>0.95833333333333326</v>
      </c>
      <c r="C289" s="8">
        <v>72.7</v>
      </c>
      <c r="D289" s="8">
        <v>91.6</v>
      </c>
      <c r="E289" s="8">
        <v>90</v>
      </c>
      <c r="F289" s="9">
        <v>0</v>
      </c>
      <c r="G289" s="8">
        <v>1.63</v>
      </c>
      <c r="H289" s="10">
        <v>194.4</v>
      </c>
      <c r="I289" s="9">
        <v>0</v>
      </c>
      <c r="J289" s="11">
        <v>69.623689190822461</v>
      </c>
      <c r="K289" s="12">
        <v>29.38</v>
      </c>
      <c r="L289" s="13">
        <v>42959</v>
      </c>
      <c r="M289" s="72"/>
    </row>
    <row r="290" spans="1:13" x14ac:dyDescent="0.3">
      <c r="A290" s="6">
        <v>224</v>
      </c>
      <c r="B290" s="7">
        <v>1</v>
      </c>
      <c r="C290" s="8">
        <v>72.7</v>
      </c>
      <c r="D290" s="8">
        <v>92.1</v>
      </c>
      <c r="E290" s="8">
        <v>90.3</v>
      </c>
      <c r="F290" s="9">
        <v>0</v>
      </c>
      <c r="G290" s="8">
        <v>1.296</v>
      </c>
      <c r="H290" s="10">
        <v>165.7</v>
      </c>
      <c r="I290" s="9">
        <v>0</v>
      </c>
      <c r="J290" s="11">
        <v>68.594825483011505</v>
      </c>
      <c r="K290" s="12">
        <v>29.38</v>
      </c>
      <c r="L290" s="13">
        <v>42959</v>
      </c>
      <c r="M290" s="72"/>
    </row>
    <row r="291" spans="1:13" x14ac:dyDescent="0.3">
      <c r="A291" s="6">
        <v>225</v>
      </c>
      <c r="B291" s="7">
        <v>4.1666666666666671E-2</v>
      </c>
      <c r="C291" s="8">
        <v>73</v>
      </c>
      <c r="D291" s="8">
        <v>92.6</v>
      </c>
      <c r="E291" s="8">
        <v>89.6</v>
      </c>
      <c r="F291" s="9">
        <v>0</v>
      </c>
      <c r="G291" s="8">
        <v>0.56899999999999995</v>
      </c>
      <c r="H291" s="10">
        <v>161</v>
      </c>
      <c r="I291" s="9">
        <v>0</v>
      </c>
      <c r="J291" s="11">
        <v>67.089305653903693</v>
      </c>
      <c r="K291" s="12">
        <v>29.42</v>
      </c>
      <c r="L291" s="13">
        <v>42960</v>
      </c>
      <c r="M291" s="72"/>
    </row>
    <row r="292" spans="1:13" x14ac:dyDescent="0.3">
      <c r="A292" s="6">
        <v>225</v>
      </c>
      <c r="B292" s="7">
        <v>8.3333333333333343E-2</v>
      </c>
      <c r="C292" s="8">
        <v>72.900000000000006</v>
      </c>
      <c r="D292" s="8">
        <v>93</v>
      </c>
      <c r="E292" s="8">
        <v>91.1</v>
      </c>
      <c r="F292" s="9">
        <v>0</v>
      </c>
      <c r="G292" s="8">
        <v>1.1519999999999999</v>
      </c>
      <c r="H292" s="10">
        <v>40.15</v>
      </c>
      <c r="I292" s="9">
        <v>0</v>
      </c>
      <c r="J292" s="11">
        <v>69.192607470700864</v>
      </c>
      <c r="K292" s="12">
        <v>29.43</v>
      </c>
      <c r="L292" s="13">
        <v>42960</v>
      </c>
      <c r="M292" s="72"/>
    </row>
    <row r="293" spans="1:13" x14ac:dyDescent="0.3">
      <c r="A293" s="6">
        <v>225</v>
      </c>
      <c r="B293" s="7">
        <v>0.125</v>
      </c>
      <c r="C293" s="8">
        <v>72.400000000000006</v>
      </c>
      <c r="D293" s="8">
        <v>93.5</v>
      </c>
      <c r="E293" s="8">
        <v>90.8</v>
      </c>
      <c r="F293" s="9">
        <v>0</v>
      </c>
      <c r="G293" s="8">
        <v>1.37</v>
      </c>
      <c r="H293" s="10">
        <v>329.5</v>
      </c>
      <c r="I293" s="9">
        <v>0</v>
      </c>
      <c r="J293" s="11">
        <v>70.105124202344427</v>
      </c>
      <c r="K293" s="12">
        <v>29.42</v>
      </c>
      <c r="L293" s="13">
        <v>42960</v>
      </c>
      <c r="M293" s="72"/>
    </row>
    <row r="294" spans="1:13" x14ac:dyDescent="0.3">
      <c r="A294" s="6">
        <v>225</v>
      </c>
      <c r="B294" s="7">
        <v>0.16666666666666669</v>
      </c>
      <c r="C294" s="8">
        <v>72.3</v>
      </c>
      <c r="D294" s="8">
        <v>93.3</v>
      </c>
      <c r="E294" s="8">
        <v>91.9</v>
      </c>
      <c r="F294" s="9">
        <v>0</v>
      </c>
      <c r="G294" s="8">
        <v>1.829</v>
      </c>
      <c r="H294" s="10">
        <v>315.39999999999998</v>
      </c>
      <c r="I294" s="9">
        <v>0</v>
      </c>
      <c r="J294" s="11">
        <v>68.942178236694986</v>
      </c>
      <c r="K294" s="12">
        <v>29.41</v>
      </c>
      <c r="L294" s="13">
        <v>42960</v>
      </c>
      <c r="M294" s="72"/>
    </row>
    <row r="295" spans="1:13" x14ac:dyDescent="0.3">
      <c r="A295" s="6">
        <v>225</v>
      </c>
      <c r="B295" s="7">
        <v>0.20833333333333331</v>
      </c>
      <c r="C295" s="8">
        <v>72.400000000000006</v>
      </c>
      <c r="D295" s="8">
        <v>93.6</v>
      </c>
      <c r="E295" s="8">
        <v>92.6</v>
      </c>
      <c r="F295" s="9">
        <v>0</v>
      </c>
      <c r="G295" s="8">
        <v>2.8929999999999998</v>
      </c>
      <c r="H295" s="10">
        <v>335.2</v>
      </c>
      <c r="I295" s="9">
        <v>0</v>
      </c>
      <c r="J295" s="11">
        <v>69.86637553947412</v>
      </c>
      <c r="K295" s="12">
        <v>29.42</v>
      </c>
      <c r="L295" s="13">
        <v>42960</v>
      </c>
      <c r="M295" s="72"/>
    </row>
    <row r="296" spans="1:13" x14ac:dyDescent="0.3">
      <c r="A296" s="6">
        <v>225</v>
      </c>
      <c r="B296" s="7">
        <v>0.25</v>
      </c>
      <c r="C296" s="8">
        <v>72.7</v>
      </c>
      <c r="D296" s="8">
        <v>93.2</v>
      </c>
      <c r="E296" s="8">
        <v>92.2</v>
      </c>
      <c r="F296" s="9">
        <v>0</v>
      </c>
      <c r="G296" s="8">
        <v>2.9460000000000002</v>
      </c>
      <c r="H296" s="10">
        <v>332.4</v>
      </c>
      <c r="I296" s="9">
        <v>0</v>
      </c>
      <c r="J296" s="11">
        <v>69.667976252320386</v>
      </c>
      <c r="K296" s="12">
        <v>29.43</v>
      </c>
      <c r="L296" s="13">
        <v>42960</v>
      </c>
      <c r="M296" s="72"/>
    </row>
    <row r="297" spans="1:13" x14ac:dyDescent="0.3">
      <c r="A297" s="6">
        <v>225</v>
      </c>
      <c r="B297" s="7">
        <v>0.29166666666666669</v>
      </c>
      <c r="C297" s="8">
        <v>74.7</v>
      </c>
      <c r="D297" s="8">
        <v>94</v>
      </c>
      <c r="E297" s="8">
        <v>92.7</v>
      </c>
      <c r="F297" s="9">
        <v>1.6E-2</v>
      </c>
      <c r="G297" s="8">
        <v>4.1950000000000003</v>
      </c>
      <c r="H297" s="10">
        <v>358.6</v>
      </c>
      <c r="I297" s="9">
        <v>0</v>
      </c>
      <c r="J297" s="11">
        <v>72.215334746439908</v>
      </c>
      <c r="K297" s="12">
        <v>29.43</v>
      </c>
      <c r="L297" s="13">
        <v>42960</v>
      </c>
      <c r="M297" s="72"/>
    </row>
    <row r="298" spans="1:13" x14ac:dyDescent="0.3">
      <c r="A298" s="6">
        <v>225</v>
      </c>
      <c r="B298" s="7">
        <v>0.33333333333333337</v>
      </c>
      <c r="C298" s="8">
        <v>76.099999999999994</v>
      </c>
      <c r="D298" s="8">
        <v>93.7</v>
      </c>
      <c r="E298" s="8">
        <v>91.7</v>
      </c>
      <c r="F298" s="9">
        <v>0.26400000000000001</v>
      </c>
      <c r="G298" s="8">
        <v>4.532</v>
      </c>
      <c r="H298" s="10">
        <v>8.0399999999999991</v>
      </c>
      <c r="I298" s="9">
        <v>0</v>
      </c>
      <c r="J298" s="11">
        <v>73.475783628434101</v>
      </c>
      <c r="K298" s="12">
        <v>29.42</v>
      </c>
      <c r="L298" s="13">
        <v>42960</v>
      </c>
      <c r="M298" s="72"/>
    </row>
    <row r="299" spans="1:13" x14ac:dyDescent="0.3">
      <c r="A299" s="6">
        <v>225</v>
      </c>
      <c r="B299" s="7">
        <v>0.375</v>
      </c>
      <c r="C299" s="8">
        <v>77.3</v>
      </c>
      <c r="D299" s="8">
        <v>93.3</v>
      </c>
      <c r="E299" s="8">
        <v>88.5</v>
      </c>
      <c r="F299" s="9">
        <v>0.74</v>
      </c>
      <c r="G299" s="8">
        <v>5.1820000000000004</v>
      </c>
      <c r="H299" s="10">
        <v>7.31</v>
      </c>
      <c r="I299" s="9">
        <v>0</v>
      </c>
      <c r="J299" s="11">
        <v>72.861402245442036</v>
      </c>
      <c r="K299" s="12">
        <v>29.41</v>
      </c>
      <c r="L299" s="13">
        <v>42960</v>
      </c>
      <c r="M299" s="72"/>
    </row>
    <row r="300" spans="1:13" x14ac:dyDescent="0.3">
      <c r="A300" s="6">
        <v>225</v>
      </c>
      <c r="B300" s="7">
        <v>0.41666666666666663</v>
      </c>
      <c r="C300" s="8">
        <v>76.099999999999994</v>
      </c>
      <c r="D300" s="8">
        <v>91.9</v>
      </c>
      <c r="E300" s="8">
        <v>89.5</v>
      </c>
      <c r="F300" s="9">
        <v>0.309</v>
      </c>
      <c r="G300" s="8">
        <v>5.2220000000000004</v>
      </c>
      <c r="H300" s="10">
        <v>24.2</v>
      </c>
      <c r="I300" s="9">
        <v>0.09</v>
      </c>
      <c r="J300" s="11">
        <v>71.898359195807984</v>
      </c>
      <c r="K300" s="12">
        <v>29.43</v>
      </c>
      <c r="L300" s="13">
        <v>42960</v>
      </c>
      <c r="M300" s="72"/>
    </row>
    <row r="301" spans="1:13" x14ac:dyDescent="0.3">
      <c r="A301" s="6">
        <v>225</v>
      </c>
      <c r="B301" s="7">
        <v>0.45833333333333337</v>
      </c>
      <c r="C301" s="8">
        <v>77</v>
      </c>
      <c r="D301" s="8">
        <v>93</v>
      </c>
      <c r="E301" s="8">
        <v>88.5</v>
      </c>
      <c r="F301" s="9">
        <v>1.6659999999999999</v>
      </c>
      <c r="G301" s="8">
        <v>4.4710000000000001</v>
      </c>
      <c r="H301" s="10">
        <v>2.5920000000000001</v>
      </c>
      <c r="I301" s="9">
        <v>0</v>
      </c>
      <c r="J301" s="11">
        <v>73.056285662346568</v>
      </c>
      <c r="K301" s="12">
        <v>29.44</v>
      </c>
      <c r="L301" s="13">
        <v>42960</v>
      </c>
      <c r="M301" s="72"/>
    </row>
    <row r="302" spans="1:13" x14ac:dyDescent="0.3">
      <c r="A302" s="6">
        <v>225</v>
      </c>
      <c r="B302" s="7">
        <v>0.5</v>
      </c>
      <c r="C302" s="8">
        <v>78.8</v>
      </c>
      <c r="D302" s="8">
        <v>91.3</v>
      </c>
      <c r="E302" s="8">
        <v>87.7</v>
      </c>
      <c r="F302" s="9">
        <v>2.4950000000000001</v>
      </c>
      <c r="G302" s="8">
        <v>4.734</v>
      </c>
      <c r="H302" s="10">
        <v>3.6480000000000001</v>
      </c>
      <c r="I302" s="9">
        <v>0</v>
      </c>
      <c r="J302" s="11">
        <v>74.630360298613596</v>
      </c>
      <c r="K302" s="12">
        <v>29.46</v>
      </c>
      <c r="L302" s="13">
        <v>42960</v>
      </c>
      <c r="M302" s="72"/>
    </row>
    <row r="303" spans="1:13" x14ac:dyDescent="0.3">
      <c r="A303" s="6">
        <v>225</v>
      </c>
      <c r="B303" s="7">
        <v>0.54166666666666663</v>
      </c>
      <c r="C303" s="8">
        <v>79.099999999999994</v>
      </c>
      <c r="D303" s="8">
        <v>89.4</v>
      </c>
      <c r="E303" s="8">
        <v>86.4</v>
      </c>
      <c r="F303" s="9">
        <v>1.752</v>
      </c>
      <c r="G303" s="8">
        <v>5.8150000000000004</v>
      </c>
      <c r="H303" s="10">
        <v>46.93</v>
      </c>
      <c r="I303" s="9">
        <v>0</v>
      </c>
      <c r="J303" s="11">
        <v>73.801814487431898</v>
      </c>
      <c r="K303" s="12">
        <v>29.48</v>
      </c>
      <c r="L303" s="13">
        <v>42960</v>
      </c>
      <c r="M303" s="72"/>
    </row>
    <row r="304" spans="1:13" x14ac:dyDescent="0.3">
      <c r="A304" s="6">
        <v>225</v>
      </c>
      <c r="B304" s="7">
        <v>0.58333333333333337</v>
      </c>
      <c r="C304" s="8">
        <v>80.900000000000006</v>
      </c>
      <c r="D304" s="8">
        <v>88.2</v>
      </c>
      <c r="E304" s="8">
        <v>82.7</v>
      </c>
      <c r="F304" s="9">
        <v>3.0150000000000001</v>
      </c>
      <c r="G304" s="8">
        <v>4.7030000000000003</v>
      </c>
      <c r="H304" s="10">
        <v>45.92</v>
      </c>
      <c r="I304" s="9">
        <v>0</v>
      </c>
      <c r="J304" s="11">
        <v>74.962864530237653</v>
      </c>
      <c r="K304" s="12">
        <v>29.49</v>
      </c>
      <c r="L304" s="13">
        <v>42960</v>
      </c>
      <c r="M304" s="72"/>
    </row>
    <row r="305" spans="1:13" x14ac:dyDescent="0.3">
      <c r="A305" s="6">
        <v>225</v>
      </c>
      <c r="B305" s="7">
        <v>0.625</v>
      </c>
      <c r="C305" s="8">
        <v>80.900000000000006</v>
      </c>
      <c r="D305" s="8">
        <v>86.6</v>
      </c>
      <c r="E305" s="8">
        <v>81.5</v>
      </c>
      <c r="F305" s="9">
        <v>2.1320000000000001</v>
      </c>
      <c r="G305" s="8">
        <v>6.2169999999999996</v>
      </c>
      <c r="H305" s="10">
        <v>40.86</v>
      </c>
      <c r="I305" s="9">
        <v>0</v>
      </c>
      <c r="J305" s="11">
        <v>74.544157926278444</v>
      </c>
      <c r="K305" s="12">
        <v>29.52</v>
      </c>
      <c r="L305" s="13">
        <v>42960</v>
      </c>
      <c r="M305" s="72"/>
    </row>
    <row r="306" spans="1:13" x14ac:dyDescent="0.3">
      <c r="A306" s="6">
        <v>225</v>
      </c>
      <c r="B306" s="7">
        <v>0.66666666666666674</v>
      </c>
      <c r="C306" s="8">
        <v>80.3</v>
      </c>
      <c r="D306" s="8">
        <v>86</v>
      </c>
      <c r="E306" s="8">
        <v>82.5</v>
      </c>
      <c r="F306" s="9">
        <v>1.446</v>
      </c>
      <c r="G306" s="8">
        <v>5.4160000000000004</v>
      </c>
      <c r="H306" s="10">
        <v>64.819999999999993</v>
      </c>
      <c r="I306" s="9">
        <v>0</v>
      </c>
      <c r="J306" s="11">
        <v>73.72044647166058</v>
      </c>
      <c r="K306" s="12">
        <v>29.53</v>
      </c>
      <c r="L306" s="13">
        <v>42960</v>
      </c>
      <c r="M306" s="72"/>
    </row>
    <row r="307" spans="1:13" x14ac:dyDescent="0.3">
      <c r="A307" s="6">
        <v>225</v>
      </c>
      <c r="B307" s="7">
        <v>0.70833333333333326</v>
      </c>
      <c r="C307" s="8">
        <v>78.8</v>
      </c>
      <c r="D307" s="8">
        <v>86.4</v>
      </c>
      <c r="E307" s="8">
        <v>83</v>
      </c>
      <c r="F307" s="9">
        <v>0.78</v>
      </c>
      <c r="G307" s="8">
        <v>8.93</v>
      </c>
      <c r="H307" s="10">
        <v>90.8</v>
      </c>
      <c r="I307" s="9">
        <v>0</v>
      </c>
      <c r="J307" s="11">
        <v>72.904829010748813</v>
      </c>
      <c r="K307" s="12">
        <v>29.55</v>
      </c>
      <c r="L307" s="13">
        <v>42960</v>
      </c>
      <c r="M307" s="72"/>
    </row>
    <row r="308" spans="1:13" x14ac:dyDescent="0.3">
      <c r="A308" s="6">
        <v>225</v>
      </c>
      <c r="B308" s="7">
        <v>0.75</v>
      </c>
      <c r="C308" s="8">
        <v>78.8</v>
      </c>
      <c r="D308" s="8">
        <v>85.1</v>
      </c>
      <c r="E308" s="8">
        <v>83.1</v>
      </c>
      <c r="F308" s="9">
        <v>0.27200000000000002</v>
      </c>
      <c r="G308" s="8">
        <v>8.8699999999999992</v>
      </c>
      <c r="H308" s="10">
        <v>113.7</v>
      </c>
      <c r="I308" s="9">
        <v>0</v>
      </c>
      <c r="J308" s="11">
        <v>72.54890443813747</v>
      </c>
      <c r="K308" s="12">
        <v>29.53</v>
      </c>
      <c r="L308" s="13">
        <v>42960</v>
      </c>
      <c r="M308" s="72"/>
    </row>
    <row r="309" spans="1:13" x14ac:dyDescent="0.3">
      <c r="A309" s="6">
        <v>225</v>
      </c>
      <c r="B309" s="7">
        <v>0.79166666666666674</v>
      </c>
      <c r="C309" s="8">
        <v>77.599999999999994</v>
      </c>
      <c r="D309" s="8">
        <v>86.4</v>
      </c>
      <c r="E309" s="8">
        <v>84.8</v>
      </c>
      <c r="F309" s="9">
        <v>4.2999999999999997E-2</v>
      </c>
      <c r="G309" s="8">
        <v>9.18</v>
      </c>
      <c r="H309" s="10">
        <v>110.3</v>
      </c>
      <c r="I309" s="9">
        <v>0</v>
      </c>
      <c r="J309" s="11">
        <v>72.393050594023066</v>
      </c>
      <c r="K309" s="12">
        <v>29.51</v>
      </c>
      <c r="L309" s="13">
        <v>42960</v>
      </c>
      <c r="M309" s="72"/>
    </row>
    <row r="310" spans="1:13" x14ac:dyDescent="0.3">
      <c r="A310" s="6">
        <v>225</v>
      </c>
      <c r="B310" s="7">
        <v>0.83333333333333326</v>
      </c>
      <c r="C310" s="8">
        <v>77.400000000000006</v>
      </c>
      <c r="D310" s="8">
        <v>88.5</v>
      </c>
      <c r="E310" s="8">
        <v>85.4</v>
      </c>
      <c r="F310" s="9">
        <v>0</v>
      </c>
      <c r="G310" s="8">
        <v>6.7720000000000002</v>
      </c>
      <c r="H310" s="10">
        <v>129.19999999999999</v>
      </c>
      <c r="I310" s="9">
        <v>0</v>
      </c>
      <c r="J310" s="11">
        <v>72.360265941375474</v>
      </c>
      <c r="K310" s="12">
        <v>29.49</v>
      </c>
      <c r="L310" s="13">
        <v>42960</v>
      </c>
      <c r="M310" s="72"/>
    </row>
    <row r="311" spans="1:13" x14ac:dyDescent="0.3">
      <c r="A311" s="6">
        <v>225</v>
      </c>
      <c r="B311" s="7">
        <v>0.875</v>
      </c>
      <c r="C311" s="8">
        <v>76.2</v>
      </c>
      <c r="D311" s="8">
        <v>88.1</v>
      </c>
      <c r="E311" s="8">
        <v>87.1</v>
      </c>
      <c r="F311" s="9">
        <v>0</v>
      </c>
      <c r="G311" s="8">
        <v>7.07</v>
      </c>
      <c r="H311" s="10">
        <v>136.5</v>
      </c>
      <c r="I311" s="9">
        <v>0</v>
      </c>
      <c r="J311" s="11">
        <v>71.504549278689069</v>
      </c>
      <c r="K311" s="12">
        <v>29.48</v>
      </c>
      <c r="L311" s="13">
        <v>42960</v>
      </c>
      <c r="M311" s="72"/>
    </row>
    <row r="312" spans="1:13" x14ac:dyDescent="0.3">
      <c r="A312" s="6">
        <v>225</v>
      </c>
      <c r="B312" s="7">
        <v>0.91666666666666674</v>
      </c>
      <c r="C312" s="8">
        <v>76.099999999999994</v>
      </c>
      <c r="D312" s="8">
        <v>89</v>
      </c>
      <c r="E312" s="8">
        <v>87.1</v>
      </c>
      <c r="F312" s="9">
        <v>0</v>
      </c>
      <c r="G312" s="8">
        <v>5.8029999999999999</v>
      </c>
      <c r="H312" s="10">
        <v>126.5</v>
      </c>
      <c r="I312" s="9">
        <v>0</v>
      </c>
      <c r="J312" s="11">
        <v>72.266809422645565</v>
      </c>
      <c r="K312" s="12">
        <v>29.47</v>
      </c>
      <c r="L312" s="13">
        <v>42960</v>
      </c>
      <c r="M312" s="72"/>
    </row>
    <row r="313" spans="1:13" x14ac:dyDescent="0.3">
      <c r="A313" s="6">
        <v>225</v>
      </c>
      <c r="B313" s="7">
        <v>0.95833333333333326</v>
      </c>
      <c r="C313" s="8">
        <v>75.900000000000006</v>
      </c>
      <c r="D313" s="8">
        <v>90.1</v>
      </c>
      <c r="E313" s="8">
        <v>88.8</v>
      </c>
      <c r="F313" s="9">
        <v>0</v>
      </c>
      <c r="G313" s="8">
        <v>3.8809999999999998</v>
      </c>
      <c r="H313" s="10">
        <v>118.9</v>
      </c>
      <c r="I313" s="9">
        <v>0</v>
      </c>
      <c r="J313" s="11">
        <v>72.070736853418225</v>
      </c>
      <c r="K313" s="12">
        <v>29.47</v>
      </c>
      <c r="L313" s="13">
        <v>42960</v>
      </c>
      <c r="M313" s="72"/>
    </row>
    <row r="314" spans="1:13" x14ac:dyDescent="0.3">
      <c r="A314" s="6">
        <v>225</v>
      </c>
      <c r="B314" s="7">
        <v>1</v>
      </c>
      <c r="C314" s="8">
        <v>75.7</v>
      </c>
      <c r="D314" s="8">
        <v>90.3</v>
      </c>
      <c r="E314" s="8">
        <v>89.5</v>
      </c>
      <c r="F314" s="9">
        <v>0</v>
      </c>
      <c r="G314" s="8">
        <v>4.6399999999999997</v>
      </c>
      <c r="H314" s="10">
        <v>102.1</v>
      </c>
      <c r="I314" s="9">
        <v>0</v>
      </c>
      <c r="J314" s="11">
        <v>72.433198630967809</v>
      </c>
      <c r="K314" s="12">
        <v>29.48</v>
      </c>
      <c r="L314" s="13">
        <v>42960</v>
      </c>
      <c r="M314" s="72"/>
    </row>
    <row r="315" spans="1:13" x14ac:dyDescent="0.3">
      <c r="A315" s="6">
        <v>226</v>
      </c>
      <c r="B315" s="7">
        <v>4.1666666666666671E-2</v>
      </c>
      <c r="C315" s="8">
        <v>76.099999999999994</v>
      </c>
      <c r="D315" s="8">
        <v>90.5</v>
      </c>
      <c r="E315" s="8">
        <v>89.7</v>
      </c>
      <c r="F315" s="9">
        <v>0</v>
      </c>
      <c r="G315" s="8">
        <v>4.7569999999999997</v>
      </c>
      <c r="H315" s="10">
        <v>102.8</v>
      </c>
      <c r="I315" s="9">
        <v>0</v>
      </c>
      <c r="J315" s="11">
        <v>72.629949084938744</v>
      </c>
      <c r="K315" s="12">
        <v>29.48</v>
      </c>
      <c r="L315" s="13">
        <v>42961</v>
      </c>
      <c r="M315" s="72"/>
    </row>
    <row r="316" spans="1:13" x14ac:dyDescent="0.3">
      <c r="A316" s="6">
        <v>226</v>
      </c>
      <c r="B316" s="7">
        <v>8.3333333333333343E-2</v>
      </c>
      <c r="C316" s="8">
        <v>76.099999999999994</v>
      </c>
      <c r="D316" s="8">
        <v>90.5</v>
      </c>
      <c r="E316" s="8">
        <v>88.8</v>
      </c>
      <c r="F316" s="9">
        <v>0</v>
      </c>
      <c r="G316" s="8">
        <v>5.8079999999999998</v>
      </c>
      <c r="H316" s="10">
        <v>103.9</v>
      </c>
      <c r="I316" s="9">
        <v>0</v>
      </c>
      <c r="J316" s="11">
        <v>72.20217566608892</v>
      </c>
      <c r="K316" s="12">
        <v>29.48</v>
      </c>
      <c r="L316" s="13">
        <v>42961</v>
      </c>
      <c r="M316" s="72"/>
    </row>
    <row r="317" spans="1:13" x14ac:dyDescent="0.3">
      <c r="A317" s="6">
        <v>226</v>
      </c>
      <c r="B317" s="7">
        <v>0.125</v>
      </c>
      <c r="C317" s="8">
        <v>75.900000000000006</v>
      </c>
      <c r="D317" s="8">
        <v>89.4</v>
      </c>
      <c r="E317" s="8">
        <v>88.4</v>
      </c>
      <c r="F317" s="9">
        <v>0</v>
      </c>
      <c r="G317" s="8">
        <v>4.9260000000000002</v>
      </c>
      <c r="H317" s="10">
        <v>105.3</v>
      </c>
      <c r="I317" s="9">
        <v>0</v>
      </c>
      <c r="J317" s="11">
        <v>72.36710588462438</v>
      </c>
      <c r="K317" s="12">
        <v>29.49</v>
      </c>
      <c r="L317" s="13">
        <v>42961</v>
      </c>
      <c r="M317" s="72"/>
    </row>
    <row r="318" spans="1:13" x14ac:dyDescent="0.3">
      <c r="A318" s="6">
        <v>226</v>
      </c>
      <c r="B318" s="7">
        <v>0.16666666666666669</v>
      </c>
      <c r="C318" s="8">
        <v>75.900000000000006</v>
      </c>
      <c r="D318" s="8">
        <v>90.4</v>
      </c>
      <c r="E318" s="8">
        <v>89.2</v>
      </c>
      <c r="F318" s="9">
        <v>0</v>
      </c>
      <c r="G318" s="8">
        <v>3.948</v>
      </c>
      <c r="H318" s="10">
        <v>123.8</v>
      </c>
      <c r="I318" s="9">
        <v>0</v>
      </c>
      <c r="J318" s="11">
        <v>72.070143584049219</v>
      </c>
      <c r="K318" s="12">
        <v>29.5</v>
      </c>
      <c r="L318" s="13">
        <v>42961</v>
      </c>
      <c r="M318" s="72"/>
    </row>
    <row r="319" spans="1:13" x14ac:dyDescent="0.3">
      <c r="A319" s="6">
        <v>226</v>
      </c>
      <c r="B319" s="7">
        <v>0.20833333333333331</v>
      </c>
      <c r="C319" s="8">
        <v>75.400000000000006</v>
      </c>
      <c r="D319" s="8">
        <v>90.7</v>
      </c>
      <c r="E319" s="8">
        <v>89.4</v>
      </c>
      <c r="F319" s="9">
        <v>0</v>
      </c>
      <c r="G319" s="8">
        <v>5.0940000000000003</v>
      </c>
      <c r="H319" s="10">
        <v>112</v>
      </c>
      <c r="I319" s="9">
        <v>0</v>
      </c>
      <c r="J319" s="11">
        <v>71.774544412614887</v>
      </c>
      <c r="K319" s="12">
        <v>29.51</v>
      </c>
      <c r="L319" s="13">
        <v>42961</v>
      </c>
      <c r="M319" s="72"/>
    </row>
    <row r="320" spans="1:13" x14ac:dyDescent="0.3">
      <c r="A320" s="6">
        <v>226</v>
      </c>
      <c r="B320" s="7">
        <v>0.25</v>
      </c>
      <c r="C320" s="8">
        <v>76.3</v>
      </c>
      <c r="D320" s="8">
        <v>89.5</v>
      </c>
      <c r="E320" s="8">
        <v>88.2</v>
      </c>
      <c r="F320" s="9">
        <v>0</v>
      </c>
      <c r="G320" s="8">
        <v>6.8049999999999997</v>
      </c>
      <c r="H320" s="10">
        <v>102.2</v>
      </c>
      <c r="I320" s="9">
        <v>0</v>
      </c>
      <c r="J320" s="11">
        <v>72.100014061500246</v>
      </c>
      <c r="K320" s="12">
        <v>29.5</v>
      </c>
      <c r="L320" s="13">
        <v>42961</v>
      </c>
      <c r="M320" s="72"/>
    </row>
    <row r="321" spans="1:13" x14ac:dyDescent="0.3">
      <c r="A321" s="6">
        <v>226</v>
      </c>
      <c r="B321" s="7">
        <v>0.29166666666666669</v>
      </c>
      <c r="C321" s="8">
        <v>77</v>
      </c>
      <c r="D321" s="8">
        <v>88.4</v>
      </c>
      <c r="E321" s="8">
        <v>85.3</v>
      </c>
      <c r="F321" s="9">
        <v>4.4999999999999998E-2</v>
      </c>
      <c r="G321" s="8">
        <v>6.5039999999999996</v>
      </c>
      <c r="H321" s="10">
        <v>100</v>
      </c>
      <c r="I321" s="9">
        <v>0</v>
      </c>
      <c r="J321" s="11">
        <v>72.363931384275816</v>
      </c>
      <c r="K321" s="12">
        <v>29.49</v>
      </c>
      <c r="L321" s="13">
        <v>42961</v>
      </c>
      <c r="M321" s="72"/>
    </row>
    <row r="322" spans="1:13" x14ac:dyDescent="0.3">
      <c r="A322" s="6">
        <v>226</v>
      </c>
      <c r="B322" s="7">
        <v>0.33333333333333337</v>
      </c>
      <c r="C322" s="8">
        <v>78.2</v>
      </c>
      <c r="D322" s="8">
        <v>85.6</v>
      </c>
      <c r="E322" s="8">
        <v>83.3</v>
      </c>
      <c r="F322" s="9">
        <v>0.31</v>
      </c>
      <c r="G322" s="8">
        <v>6.7610000000000001</v>
      </c>
      <c r="H322" s="10">
        <v>104.3</v>
      </c>
      <c r="I322" s="9">
        <v>0</v>
      </c>
      <c r="J322" s="11">
        <v>72.787507811932528</v>
      </c>
      <c r="K322" s="12">
        <v>29.48</v>
      </c>
      <c r="L322" s="13">
        <v>42961</v>
      </c>
      <c r="M322" s="72"/>
    </row>
    <row r="323" spans="1:13" x14ac:dyDescent="0.3">
      <c r="A323" s="6">
        <v>226</v>
      </c>
      <c r="B323" s="7">
        <v>0.375</v>
      </c>
      <c r="C323" s="8">
        <v>79.3</v>
      </c>
      <c r="D323" s="8">
        <v>84.5</v>
      </c>
      <c r="E323" s="8">
        <v>82.7</v>
      </c>
      <c r="F323" s="9">
        <v>0.97799999999999998</v>
      </c>
      <c r="G323" s="8">
        <v>5.5609999999999999</v>
      </c>
      <c r="H323" s="10">
        <v>90.7</v>
      </c>
      <c r="I323" s="9">
        <v>0</v>
      </c>
      <c r="J323" s="11">
        <v>73.403252482145831</v>
      </c>
      <c r="K323" s="12">
        <v>29.48</v>
      </c>
      <c r="L323" s="13">
        <v>42961</v>
      </c>
      <c r="M323" s="72"/>
    </row>
    <row r="324" spans="1:13" x14ac:dyDescent="0.3">
      <c r="A324" s="6">
        <v>226</v>
      </c>
      <c r="B324" s="7">
        <v>0.41666666666666663</v>
      </c>
      <c r="C324" s="8">
        <v>81.2</v>
      </c>
      <c r="D324" s="8">
        <v>84.1</v>
      </c>
      <c r="E324" s="8">
        <v>79.900000000000006</v>
      </c>
      <c r="F324" s="9">
        <v>1.9390000000000001</v>
      </c>
      <c r="G324" s="8">
        <v>4.9539999999999997</v>
      </c>
      <c r="H324" s="10">
        <v>80.900000000000006</v>
      </c>
      <c r="I324" s="9">
        <v>0</v>
      </c>
      <c r="J324" s="11">
        <v>74.235732066743481</v>
      </c>
      <c r="K324" s="12">
        <v>29.48</v>
      </c>
      <c r="L324" s="13">
        <v>42961</v>
      </c>
      <c r="M324" s="72"/>
    </row>
    <row r="325" spans="1:13" x14ac:dyDescent="0.3">
      <c r="A325" s="6">
        <v>226</v>
      </c>
      <c r="B325" s="7">
        <v>0.45833333333333337</v>
      </c>
      <c r="C325" s="8">
        <v>81.400000000000006</v>
      </c>
      <c r="D325" s="8">
        <v>82.8</v>
      </c>
      <c r="E325" s="8">
        <v>79</v>
      </c>
      <c r="F325" s="9">
        <v>2.8039999999999998</v>
      </c>
      <c r="G325" s="8">
        <v>5.4930000000000003</v>
      </c>
      <c r="H325" s="10">
        <v>72.3</v>
      </c>
      <c r="I325" s="9">
        <v>0</v>
      </c>
      <c r="J325" s="11">
        <v>74.142467353975917</v>
      </c>
      <c r="K325" s="12">
        <v>29.5</v>
      </c>
      <c r="L325" s="13">
        <v>42961</v>
      </c>
      <c r="M325" s="72"/>
    </row>
    <row r="326" spans="1:13" x14ac:dyDescent="0.3">
      <c r="A326" s="6">
        <v>226</v>
      </c>
      <c r="B326" s="7">
        <v>0.5</v>
      </c>
      <c r="C326" s="8">
        <v>81.099999999999994</v>
      </c>
      <c r="D326" s="8">
        <v>82.8</v>
      </c>
      <c r="E326" s="8">
        <v>78.8</v>
      </c>
      <c r="F326" s="9">
        <v>3.39</v>
      </c>
      <c r="G326" s="8">
        <v>7.76</v>
      </c>
      <c r="H326" s="10">
        <v>74.5</v>
      </c>
      <c r="I326" s="9">
        <v>0</v>
      </c>
      <c r="J326" s="11">
        <v>73.838942752864341</v>
      </c>
      <c r="K326" s="12">
        <v>29.53</v>
      </c>
      <c r="L326" s="13">
        <v>42961</v>
      </c>
      <c r="M326" s="72"/>
    </row>
    <row r="327" spans="1:13" x14ac:dyDescent="0.3">
      <c r="A327" s="6">
        <v>226</v>
      </c>
      <c r="B327" s="7">
        <v>0.54166666666666663</v>
      </c>
      <c r="C327" s="8">
        <v>82.2</v>
      </c>
      <c r="D327" s="8">
        <v>79.8</v>
      </c>
      <c r="E327" s="8">
        <v>76.099999999999994</v>
      </c>
      <c r="F327" s="9">
        <v>3.7029999999999998</v>
      </c>
      <c r="G327" s="8">
        <v>8.8800000000000008</v>
      </c>
      <c r="H327" s="10">
        <v>86.9</v>
      </c>
      <c r="I327" s="9">
        <v>0</v>
      </c>
      <c r="J327" s="11">
        <v>73.058459604564973</v>
      </c>
      <c r="K327" s="12">
        <v>29.57</v>
      </c>
      <c r="L327" s="13">
        <v>42961</v>
      </c>
      <c r="M327" s="72"/>
    </row>
    <row r="328" spans="1:13" x14ac:dyDescent="0.3">
      <c r="A328" s="6">
        <v>226</v>
      </c>
      <c r="B328" s="7">
        <v>0.58333333333333337</v>
      </c>
      <c r="C328" s="8">
        <v>82</v>
      </c>
      <c r="D328" s="8">
        <v>77.900000000000006</v>
      </c>
      <c r="E328" s="8">
        <v>75.5</v>
      </c>
      <c r="F328" s="9">
        <v>3.4089999999999998</v>
      </c>
      <c r="G328" s="8">
        <v>9.11</v>
      </c>
      <c r="H328" s="10">
        <v>98.1</v>
      </c>
      <c r="I328" s="9">
        <v>0</v>
      </c>
      <c r="J328" s="11">
        <v>72.864143583550458</v>
      </c>
      <c r="K328" s="12">
        <v>29.6</v>
      </c>
      <c r="L328" s="13">
        <v>42961</v>
      </c>
      <c r="M328" s="72"/>
    </row>
    <row r="329" spans="1:13" x14ac:dyDescent="0.3">
      <c r="A329" s="6">
        <v>226</v>
      </c>
      <c r="B329" s="7">
        <v>0.625</v>
      </c>
      <c r="C329" s="8">
        <v>82.2</v>
      </c>
      <c r="D329" s="8">
        <v>78.2</v>
      </c>
      <c r="E329" s="8">
        <v>72.3</v>
      </c>
      <c r="F329" s="9">
        <v>2.6360000000000001</v>
      </c>
      <c r="G329" s="8">
        <v>9.18</v>
      </c>
      <c r="H329" s="10">
        <v>87.1</v>
      </c>
      <c r="I329" s="9">
        <v>0</v>
      </c>
      <c r="J329" s="11">
        <v>73.232236179060465</v>
      </c>
      <c r="K329" s="12">
        <v>29.63</v>
      </c>
      <c r="L329" s="13">
        <v>42961</v>
      </c>
      <c r="M329" s="72"/>
    </row>
    <row r="330" spans="1:13" x14ac:dyDescent="0.3">
      <c r="A330" s="6">
        <v>226</v>
      </c>
      <c r="B330" s="7">
        <v>0.66666666666666674</v>
      </c>
      <c r="C330" s="8">
        <v>80.900000000000006</v>
      </c>
      <c r="D330" s="8">
        <v>81.099999999999994</v>
      </c>
      <c r="E330" s="8">
        <v>72.900000000000006</v>
      </c>
      <c r="F330" s="9">
        <v>1.0860000000000001</v>
      </c>
      <c r="G330" s="8">
        <v>6.3330000000000002</v>
      </c>
      <c r="H330" s="10">
        <v>125.8</v>
      </c>
      <c r="I330" s="9">
        <v>0</v>
      </c>
      <c r="J330" s="11">
        <v>70.325931436643828</v>
      </c>
      <c r="K330" s="12">
        <v>29.64</v>
      </c>
      <c r="L330" s="13">
        <v>42961</v>
      </c>
      <c r="M330" s="72"/>
    </row>
    <row r="331" spans="1:13" x14ac:dyDescent="0.3">
      <c r="A331" s="6">
        <v>226</v>
      </c>
      <c r="B331" s="7">
        <v>0.70833333333333326</v>
      </c>
      <c r="C331" s="8">
        <v>78.599999999999994</v>
      </c>
      <c r="D331" s="8">
        <v>82.2</v>
      </c>
      <c r="E331" s="8">
        <v>78</v>
      </c>
      <c r="F331" s="9">
        <v>0.504</v>
      </c>
      <c r="G331" s="8">
        <v>3.117</v>
      </c>
      <c r="H331" s="10">
        <v>110.3</v>
      </c>
      <c r="I331" s="9">
        <v>0</v>
      </c>
      <c r="J331" s="11">
        <v>71.879398328002253</v>
      </c>
      <c r="K331" s="12">
        <v>29.65</v>
      </c>
      <c r="L331" s="13">
        <v>42961</v>
      </c>
      <c r="M331" s="72"/>
    </row>
    <row r="332" spans="1:13" x14ac:dyDescent="0.3">
      <c r="A332" s="6">
        <v>226</v>
      </c>
      <c r="B332" s="7">
        <v>0.75</v>
      </c>
      <c r="C332" s="8">
        <v>78.8</v>
      </c>
      <c r="D332" s="8">
        <v>86.1</v>
      </c>
      <c r="E332" s="8">
        <v>81.2</v>
      </c>
      <c r="F332" s="9">
        <v>7.0999999999999994E-2</v>
      </c>
      <c r="G332" s="8">
        <v>2.8410000000000002</v>
      </c>
      <c r="H332" s="10">
        <v>102.9</v>
      </c>
      <c r="I332" s="9">
        <v>0.03</v>
      </c>
      <c r="J332" s="11">
        <v>72.30510947489131</v>
      </c>
      <c r="K332" s="12">
        <v>29.63</v>
      </c>
      <c r="L332" s="13">
        <v>42961</v>
      </c>
      <c r="M332" s="72"/>
    </row>
    <row r="333" spans="1:13" x14ac:dyDescent="0.3">
      <c r="A333" s="6">
        <v>226</v>
      </c>
      <c r="B333" s="7">
        <v>0.79166666666666674</v>
      </c>
      <c r="C333" s="8">
        <v>76.8</v>
      </c>
      <c r="D333" s="8">
        <v>87.9</v>
      </c>
      <c r="E333" s="8">
        <v>85.8</v>
      </c>
      <c r="F333" s="9">
        <v>0</v>
      </c>
      <c r="G333" s="8">
        <v>2.1339999999999999</v>
      </c>
      <c r="H333" s="10">
        <v>46.34</v>
      </c>
      <c r="I333" s="9">
        <v>0</v>
      </c>
      <c r="J333" s="11">
        <v>71.504549278689069</v>
      </c>
      <c r="K333" s="12">
        <v>29.61</v>
      </c>
      <c r="L333" s="13">
        <v>42961</v>
      </c>
      <c r="M333" s="72"/>
    </row>
    <row r="334" spans="1:13" x14ac:dyDescent="0.3">
      <c r="A334" s="6">
        <v>226</v>
      </c>
      <c r="B334" s="7">
        <v>0.83333333333333326</v>
      </c>
      <c r="C334" s="8">
        <v>76.2</v>
      </c>
      <c r="D334" s="8">
        <v>89.2</v>
      </c>
      <c r="E334" s="8">
        <v>87.5</v>
      </c>
      <c r="F334" s="9">
        <v>0</v>
      </c>
      <c r="G334" s="8">
        <v>5.3239999999999998</v>
      </c>
      <c r="H334" s="10">
        <v>55.76</v>
      </c>
      <c r="I334" s="9">
        <v>0.01</v>
      </c>
      <c r="J334" s="11">
        <v>71.509560048499452</v>
      </c>
      <c r="K334" s="12">
        <v>29.59</v>
      </c>
      <c r="L334" s="13">
        <v>42961</v>
      </c>
      <c r="M334" s="72"/>
    </row>
    <row r="335" spans="1:13" x14ac:dyDescent="0.3">
      <c r="A335" s="6">
        <v>226</v>
      </c>
      <c r="B335" s="7">
        <v>0.875</v>
      </c>
      <c r="C335" s="8">
        <v>76.400000000000006</v>
      </c>
      <c r="D335" s="8">
        <v>88.9</v>
      </c>
      <c r="E335" s="8">
        <v>87.3</v>
      </c>
      <c r="F335" s="9">
        <v>0</v>
      </c>
      <c r="G335" s="8">
        <v>7.06</v>
      </c>
      <c r="H335" s="10">
        <v>62.13</v>
      </c>
      <c r="I335" s="9">
        <v>0</v>
      </c>
      <c r="J335" s="11">
        <v>72.292941814838855</v>
      </c>
      <c r="K335" s="12">
        <v>29.55</v>
      </c>
      <c r="L335" s="13">
        <v>42961</v>
      </c>
      <c r="M335" s="72"/>
    </row>
    <row r="336" spans="1:13" x14ac:dyDescent="0.3">
      <c r="A336" s="6">
        <v>226</v>
      </c>
      <c r="B336" s="7">
        <v>0.91666666666666674</v>
      </c>
      <c r="C336" s="8">
        <v>76.8</v>
      </c>
      <c r="D336" s="8">
        <v>87.9</v>
      </c>
      <c r="E336" s="8">
        <v>86.9</v>
      </c>
      <c r="F336" s="9">
        <v>0</v>
      </c>
      <c r="G336" s="8">
        <v>5.4320000000000004</v>
      </c>
      <c r="H336" s="10">
        <v>68.260000000000005</v>
      </c>
      <c r="I336" s="9">
        <v>0</v>
      </c>
      <c r="J336" s="11">
        <v>72.388719743607794</v>
      </c>
      <c r="K336" s="12">
        <v>29.54</v>
      </c>
      <c r="L336" s="13">
        <v>42961</v>
      </c>
      <c r="M336" s="72"/>
    </row>
    <row r="337" spans="1:13" x14ac:dyDescent="0.3">
      <c r="A337" s="6">
        <v>226</v>
      </c>
      <c r="B337" s="7">
        <v>0.95833333333333326</v>
      </c>
      <c r="C337" s="8">
        <v>77.3</v>
      </c>
      <c r="D337" s="8">
        <v>89.7</v>
      </c>
      <c r="E337" s="8">
        <v>87.2</v>
      </c>
      <c r="F337" s="9">
        <v>0</v>
      </c>
      <c r="G337" s="8">
        <v>4.9480000000000004</v>
      </c>
      <c r="H337" s="10">
        <v>65.55</v>
      </c>
      <c r="I337" s="9">
        <v>0</v>
      </c>
      <c r="J337" s="11">
        <v>73.454104082602271</v>
      </c>
      <c r="K337" s="12">
        <v>29.54</v>
      </c>
      <c r="L337" s="13">
        <v>42961</v>
      </c>
      <c r="M337" s="72"/>
    </row>
    <row r="338" spans="1:13" x14ac:dyDescent="0.3">
      <c r="A338" s="6">
        <v>226</v>
      </c>
      <c r="B338" s="7">
        <v>1</v>
      </c>
      <c r="C338" s="8">
        <v>77.3</v>
      </c>
      <c r="D338" s="8">
        <v>90.2</v>
      </c>
      <c r="E338" s="8">
        <v>89.5</v>
      </c>
      <c r="F338" s="9">
        <v>0</v>
      </c>
      <c r="G338" s="8">
        <v>5.9640000000000004</v>
      </c>
      <c r="H338" s="10">
        <v>75.099999999999994</v>
      </c>
      <c r="I338" s="9">
        <v>0</v>
      </c>
      <c r="J338" s="11">
        <v>73.981567912734249</v>
      </c>
      <c r="K338" s="12">
        <v>29.56</v>
      </c>
      <c r="L338" s="13">
        <v>42961</v>
      </c>
      <c r="M338" s="72"/>
    </row>
    <row r="339" spans="1:13" x14ac:dyDescent="0.3">
      <c r="A339" s="6">
        <v>227</v>
      </c>
      <c r="B339" s="7">
        <v>4.1666666666666671E-2</v>
      </c>
      <c r="C339" s="8">
        <v>77.3</v>
      </c>
      <c r="D339" s="8">
        <v>90.2</v>
      </c>
      <c r="E339" s="8">
        <v>86.3</v>
      </c>
      <c r="F339" s="9">
        <v>0</v>
      </c>
      <c r="G339" s="8">
        <v>9.83</v>
      </c>
      <c r="H339" s="10">
        <v>84.3</v>
      </c>
      <c r="I339" s="9">
        <v>0</v>
      </c>
      <c r="J339" s="11">
        <v>71.954259910924748</v>
      </c>
      <c r="K339" s="12">
        <v>29.57</v>
      </c>
      <c r="L339" s="13">
        <v>42962</v>
      </c>
      <c r="M339" s="72"/>
    </row>
    <row r="340" spans="1:13" x14ac:dyDescent="0.3">
      <c r="A340" s="6">
        <v>227</v>
      </c>
      <c r="B340" s="7">
        <v>8.3333333333333343E-2</v>
      </c>
      <c r="C340" s="8">
        <v>77</v>
      </c>
      <c r="D340" s="8">
        <v>86.7</v>
      </c>
      <c r="E340" s="8">
        <v>83.6</v>
      </c>
      <c r="F340" s="9">
        <v>0</v>
      </c>
      <c r="G340" s="8">
        <v>8.07</v>
      </c>
      <c r="H340" s="10">
        <v>91.4</v>
      </c>
      <c r="I340" s="9">
        <v>0</v>
      </c>
      <c r="J340" s="11">
        <v>71.547605190512741</v>
      </c>
      <c r="K340" s="12">
        <v>29.58</v>
      </c>
      <c r="L340" s="13">
        <v>42962</v>
      </c>
      <c r="M340" s="72"/>
    </row>
    <row r="341" spans="1:13" x14ac:dyDescent="0.3">
      <c r="A341" s="6">
        <v>227</v>
      </c>
      <c r="B341" s="7">
        <v>0.125</v>
      </c>
      <c r="C341" s="8">
        <v>77.400000000000006</v>
      </c>
      <c r="D341" s="8">
        <v>88.3</v>
      </c>
      <c r="E341" s="8">
        <v>84.1</v>
      </c>
      <c r="F341" s="9">
        <v>0</v>
      </c>
      <c r="G341" s="8">
        <v>7.37</v>
      </c>
      <c r="H341" s="10">
        <v>79.099999999999994</v>
      </c>
      <c r="I341" s="9">
        <v>0</v>
      </c>
      <c r="J341" s="11">
        <v>73.216228223009693</v>
      </c>
      <c r="K341" s="12">
        <v>29.58</v>
      </c>
      <c r="L341" s="13">
        <v>42962</v>
      </c>
      <c r="M341" s="72"/>
    </row>
    <row r="342" spans="1:13" x14ac:dyDescent="0.3">
      <c r="A342" s="6">
        <v>227</v>
      </c>
      <c r="B342" s="7">
        <v>0.16666666666666669</v>
      </c>
      <c r="C342" s="8">
        <v>77.3</v>
      </c>
      <c r="D342" s="8">
        <v>88.9</v>
      </c>
      <c r="E342" s="8">
        <v>88</v>
      </c>
      <c r="F342" s="9">
        <v>0</v>
      </c>
      <c r="G342" s="8">
        <v>7.09</v>
      </c>
      <c r="H342" s="10">
        <v>80.2</v>
      </c>
      <c r="I342" s="9">
        <v>0</v>
      </c>
      <c r="J342" s="11">
        <v>73.088128897529145</v>
      </c>
      <c r="K342" s="12">
        <v>29.59</v>
      </c>
      <c r="L342" s="13">
        <v>42962</v>
      </c>
      <c r="M342" s="72"/>
    </row>
    <row r="343" spans="1:13" x14ac:dyDescent="0.3">
      <c r="A343" s="6">
        <v>227</v>
      </c>
      <c r="B343" s="7">
        <v>0.20833333333333331</v>
      </c>
      <c r="C343" s="8">
        <v>77.3</v>
      </c>
      <c r="D343" s="8">
        <v>88.8</v>
      </c>
      <c r="E343" s="8">
        <v>88.3</v>
      </c>
      <c r="F343" s="9">
        <v>0</v>
      </c>
      <c r="G343" s="8">
        <v>6.907</v>
      </c>
      <c r="H343" s="10">
        <v>82.9</v>
      </c>
      <c r="I343" s="9">
        <v>0</v>
      </c>
      <c r="J343" s="11">
        <v>73.317054680494039</v>
      </c>
      <c r="K343" s="12">
        <v>29.57</v>
      </c>
      <c r="L343" s="13">
        <v>42962</v>
      </c>
      <c r="M343" s="72"/>
    </row>
    <row r="344" spans="1:13" x14ac:dyDescent="0.3">
      <c r="A344" s="6">
        <v>227</v>
      </c>
      <c r="B344" s="7">
        <v>0.25</v>
      </c>
      <c r="C344" s="8">
        <v>77.3</v>
      </c>
      <c r="D344" s="8">
        <v>88.8</v>
      </c>
      <c r="E344" s="8">
        <v>87.9</v>
      </c>
      <c r="F344" s="9">
        <v>0</v>
      </c>
      <c r="G344" s="8">
        <v>7.32</v>
      </c>
      <c r="H344" s="10">
        <v>86.2</v>
      </c>
      <c r="I344" s="9">
        <v>0</v>
      </c>
      <c r="J344" s="11">
        <v>73.148840922749969</v>
      </c>
      <c r="K344" s="12">
        <v>29.56</v>
      </c>
      <c r="L344" s="13">
        <v>42962</v>
      </c>
      <c r="M344" s="72"/>
    </row>
    <row r="345" spans="1:13" x14ac:dyDescent="0.3">
      <c r="A345" s="6">
        <v>227</v>
      </c>
      <c r="B345" s="7">
        <v>0.29166666666666669</v>
      </c>
      <c r="C345" s="8">
        <v>78.3</v>
      </c>
      <c r="D345" s="8">
        <v>88.2</v>
      </c>
      <c r="E345" s="8">
        <v>86.5</v>
      </c>
      <c r="F345" s="9">
        <v>4.2000000000000003E-2</v>
      </c>
      <c r="G345" s="8">
        <v>7.25</v>
      </c>
      <c r="H345" s="10">
        <v>82.5</v>
      </c>
      <c r="I345" s="9">
        <v>0</v>
      </c>
      <c r="J345" s="11">
        <v>73.498957917255098</v>
      </c>
      <c r="K345" s="12">
        <v>29.55</v>
      </c>
      <c r="L345" s="13">
        <v>42962</v>
      </c>
      <c r="M345" s="72"/>
    </row>
    <row r="346" spans="1:13" x14ac:dyDescent="0.3">
      <c r="A346" s="6">
        <v>227</v>
      </c>
      <c r="B346" s="7">
        <v>0.33333333333333337</v>
      </c>
      <c r="C346" s="8">
        <v>79.3</v>
      </c>
      <c r="D346" s="8">
        <v>87.7</v>
      </c>
      <c r="E346" s="8">
        <v>83.7</v>
      </c>
      <c r="F346" s="9">
        <v>0.313</v>
      </c>
      <c r="G346" s="8">
        <v>7.54</v>
      </c>
      <c r="H346" s="10">
        <v>86.9</v>
      </c>
      <c r="I346" s="9">
        <v>0</v>
      </c>
      <c r="J346" s="11">
        <v>73.776058505974333</v>
      </c>
      <c r="K346" s="12">
        <v>29.53</v>
      </c>
      <c r="L346" s="13">
        <v>42962</v>
      </c>
      <c r="M346" s="72"/>
    </row>
    <row r="347" spans="1:13" x14ac:dyDescent="0.3">
      <c r="A347" s="6">
        <v>227</v>
      </c>
      <c r="B347" s="7">
        <v>0.375</v>
      </c>
      <c r="C347" s="8">
        <v>80.8</v>
      </c>
      <c r="D347" s="8">
        <v>84.7</v>
      </c>
      <c r="E347" s="8">
        <v>82</v>
      </c>
      <c r="F347" s="9">
        <v>0.98199999999999998</v>
      </c>
      <c r="G347" s="8">
        <v>6.0350000000000001</v>
      </c>
      <c r="H347" s="10">
        <v>79.8</v>
      </c>
      <c r="I347" s="9">
        <v>0</v>
      </c>
      <c r="J347" s="11">
        <v>74.160173763528633</v>
      </c>
      <c r="K347" s="12">
        <v>29.51</v>
      </c>
      <c r="L347" s="13">
        <v>42962</v>
      </c>
      <c r="M347" s="72"/>
    </row>
    <row r="348" spans="1:13" x14ac:dyDescent="0.3">
      <c r="A348" s="6">
        <v>227</v>
      </c>
      <c r="B348" s="7">
        <v>0.41666666666666663</v>
      </c>
      <c r="C348" s="8">
        <v>80.599999999999994</v>
      </c>
      <c r="D348" s="8">
        <v>84.3</v>
      </c>
      <c r="E348" s="8">
        <v>76.099999999999994</v>
      </c>
      <c r="F348" s="9">
        <v>1.879</v>
      </c>
      <c r="G348" s="8">
        <v>7.77</v>
      </c>
      <c r="H348" s="10">
        <v>81.2</v>
      </c>
      <c r="I348" s="9">
        <v>0</v>
      </c>
      <c r="J348" s="11">
        <v>71.043288795366607</v>
      </c>
      <c r="K348" s="12">
        <v>29.49</v>
      </c>
      <c r="L348" s="13">
        <v>42962</v>
      </c>
      <c r="M348" s="72"/>
    </row>
    <row r="349" spans="1:13" x14ac:dyDescent="0.3">
      <c r="A349" s="6">
        <v>227</v>
      </c>
      <c r="B349" s="7">
        <v>0.45833333333333337</v>
      </c>
      <c r="C349" s="8">
        <v>82.9</v>
      </c>
      <c r="D349" s="8">
        <v>80</v>
      </c>
      <c r="E349" s="8">
        <v>76.3</v>
      </c>
      <c r="F349" s="9">
        <v>2.9769999999999999</v>
      </c>
      <c r="G349" s="8">
        <v>5.5</v>
      </c>
      <c r="H349" s="10">
        <v>89.6</v>
      </c>
      <c r="I349" s="9">
        <v>0</v>
      </c>
      <c r="J349" s="11">
        <v>75.155631658304287</v>
      </c>
      <c r="K349" s="12">
        <v>29.5</v>
      </c>
      <c r="L349" s="13">
        <v>42962</v>
      </c>
      <c r="M349" s="72"/>
    </row>
    <row r="350" spans="1:13" x14ac:dyDescent="0.3">
      <c r="A350" s="6">
        <v>227</v>
      </c>
      <c r="B350" s="7">
        <v>0.5</v>
      </c>
      <c r="C350" s="8">
        <v>83.4</v>
      </c>
      <c r="D350" s="8">
        <v>81.900000000000006</v>
      </c>
      <c r="E350" s="8">
        <v>76.5</v>
      </c>
      <c r="F350" s="9">
        <v>3.407</v>
      </c>
      <c r="G350" s="8">
        <v>5.9349999999999996</v>
      </c>
      <c r="H350" s="10">
        <v>69.86</v>
      </c>
      <c r="I350" s="9">
        <v>0</v>
      </c>
      <c r="J350" s="11">
        <v>75.060956617905845</v>
      </c>
      <c r="K350" s="12">
        <v>29.51</v>
      </c>
      <c r="L350" s="13">
        <v>42962</v>
      </c>
      <c r="M350" s="72"/>
    </row>
    <row r="351" spans="1:13" x14ac:dyDescent="0.3">
      <c r="A351" s="6">
        <v>227</v>
      </c>
      <c r="B351" s="7">
        <v>0.54166666666666663</v>
      </c>
      <c r="C351" s="8">
        <v>82.3</v>
      </c>
      <c r="D351" s="8">
        <v>82</v>
      </c>
      <c r="E351" s="8">
        <v>78.8</v>
      </c>
      <c r="F351" s="9">
        <v>2.3340000000000001</v>
      </c>
      <c r="G351" s="8">
        <v>5.383</v>
      </c>
      <c r="H351" s="10">
        <v>70.400000000000006</v>
      </c>
      <c r="I351" s="9">
        <v>0</v>
      </c>
      <c r="J351" s="11">
        <v>74.40117466679726</v>
      </c>
      <c r="K351" s="12">
        <v>29.53</v>
      </c>
      <c r="L351" s="13">
        <v>42962</v>
      </c>
      <c r="M351" s="72"/>
    </row>
    <row r="352" spans="1:13" x14ac:dyDescent="0.3">
      <c r="A352" s="6">
        <v>227</v>
      </c>
      <c r="B352" s="7">
        <v>0.58333333333333337</v>
      </c>
      <c r="C352" s="8">
        <v>82.7</v>
      </c>
      <c r="D352" s="8">
        <v>80.8</v>
      </c>
      <c r="E352" s="8">
        <v>76.7</v>
      </c>
      <c r="F352" s="9">
        <v>2.9809999999999999</v>
      </c>
      <c r="G352" s="8">
        <v>6.8849999999999998</v>
      </c>
      <c r="H352" s="10">
        <v>75.099999999999994</v>
      </c>
      <c r="I352" s="9">
        <v>0</v>
      </c>
      <c r="J352" s="11">
        <v>74.256020210049883</v>
      </c>
      <c r="K352" s="12">
        <v>29.53</v>
      </c>
      <c r="L352" s="13">
        <v>42962</v>
      </c>
      <c r="M352" s="72"/>
    </row>
    <row r="353" spans="1:13" x14ac:dyDescent="0.3">
      <c r="A353" s="6">
        <v>227</v>
      </c>
      <c r="B353" s="7">
        <v>0.625</v>
      </c>
      <c r="C353" s="8">
        <v>82</v>
      </c>
      <c r="D353" s="8">
        <v>83.4</v>
      </c>
      <c r="E353" s="8">
        <v>75.2</v>
      </c>
      <c r="F353" s="9">
        <v>1.016</v>
      </c>
      <c r="G353" s="8">
        <v>11.02</v>
      </c>
      <c r="H353" s="10">
        <v>110.8</v>
      </c>
      <c r="I353" s="9">
        <v>0</v>
      </c>
      <c r="J353" s="11">
        <v>69.419217189279721</v>
      </c>
      <c r="K353" s="12">
        <v>29.53</v>
      </c>
      <c r="L353" s="13">
        <v>42962</v>
      </c>
      <c r="M353" s="72"/>
    </row>
    <row r="354" spans="1:13" x14ac:dyDescent="0.3">
      <c r="A354" s="6">
        <v>227</v>
      </c>
      <c r="B354" s="7">
        <v>0.66666666666666674</v>
      </c>
      <c r="C354" s="8">
        <v>78.8</v>
      </c>
      <c r="D354" s="8">
        <v>83.2</v>
      </c>
      <c r="E354" s="8">
        <v>78.2</v>
      </c>
      <c r="F354" s="9">
        <v>0.85299999999999998</v>
      </c>
      <c r="G354" s="8">
        <v>9.3699999999999992</v>
      </c>
      <c r="H354" s="10">
        <v>100.9</v>
      </c>
      <c r="I354" s="9">
        <v>0</v>
      </c>
      <c r="J354" s="11">
        <v>71.894483502525418</v>
      </c>
      <c r="K354" s="12">
        <v>29.52</v>
      </c>
      <c r="L354" s="13">
        <v>42962</v>
      </c>
      <c r="M354" s="72"/>
    </row>
    <row r="355" spans="1:13" x14ac:dyDescent="0.3">
      <c r="A355" s="6">
        <v>227</v>
      </c>
      <c r="B355" s="7">
        <v>0.70833333333333326</v>
      </c>
      <c r="C355" s="8">
        <v>78.8</v>
      </c>
      <c r="D355" s="8">
        <v>83.7</v>
      </c>
      <c r="E355" s="8">
        <v>80.900000000000006</v>
      </c>
      <c r="F355" s="9">
        <v>0.378</v>
      </c>
      <c r="G355" s="8">
        <v>6.4939999999999998</v>
      </c>
      <c r="H355" s="10">
        <v>93.9</v>
      </c>
      <c r="I355" s="9">
        <v>0</v>
      </c>
      <c r="J355" s="11">
        <v>72.619833494928343</v>
      </c>
      <c r="K355" s="12">
        <v>29.5</v>
      </c>
      <c r="L355" s="13">
        <v>42962</v>
      </c>
      <c r="M355" s="72"/>
    </row>
    <row r="356" spans="1:13" x14ac:dyDescent="0.3">
      <c r="A356" s="6">
        <v>227</v>
      </c>
      <c r="B356" s="7">
        <v>0.75</v>
      </c>
      <c r="C356" s="8">
        <v>79.3</v>
      </c>
      <c r="D356" s="8">
        <v>84.1</v>
      </c>
      <c r="E356" s="8">
        <v>82.4</v>
      </c>
      <c r="F356" s="9">
        <v>0.24099999999999999</v>
      </c>
      <c r="G356" s="8">
        <v>6.29</v>
      </c>
      <c r="H356" s="10">
        <v>81.2</v>
      </c>
      <c r="I356" s="9">
        <v>0</v>
      </c>
      <c r="J356" s="11">
        <v>73.438645356842471</v>
      </c>
      <c r="K356" s="12">
        <v>29.48</v>
      </c>
      <c r="L356" s="13">
        <v>42962</v>
      </c>
      <c r="M356" s="72"/>
    </row>
    <row r="357" spans="1:13" x14ac:dyDescent="0.3">
      <c r="A357" s="6">
        <v>227</v>
      </c>
      <c r="B357" s="7">
        <v>0.79166666666666674</v>
      </c>
      <c r="C357" s="8">
        <v>79.099999999999994</v>
      </c>
      <c r="D357" s="8">
        <v>86.2</v>
      </c>
      <c r="E357" s="8">
        <v>83.8</v>
      </c>
      <c r="F357" s="9">
        <v>1.7000000000000001E-2</v>
      </c>
      <c r="G357" s="8">
        <v>3.992</v>
      </c>
      <c r="H357" s="10">
        <v>80.900000000000006</v>
      </c>
      <c r="I357" s="9">
        <v>0</v>
      </c>
      <c r="J357" s="11">
        <v>73.849097408591092</v>
      </c>
      <c r="K357" s="12">
        <v>29.45</v>
      </c>
      <c r="L357" s="13">
        <v>42962</v>
      </c>
      <c r="M357" s="72"/>
    </row>
    <row r="358" spans="1:13" x14ac:dyDescent="0.3">
      <c r="A358" s="6">
        <v>227</v>
      </c>
      <c r="B358" s="7">
        <v>0.83333333333333326</v>
      </c>
      <c r="C358" s="8">
        <v>78.3</v>
      </c>
      <c r="D358" s="8">
        <v>88.3</v>
      </c>
      <c r="E358" s="8">
        <v>85.9</v>
      </c>
      <c r="F358" s="9">
        <v>0</v>
      </c>
      <c r="G358" s="8">
        <v>4.1390000000000002</v>
      </c>
      <c r="H358" s="10">
        <v>102.5</v>
      </c>
      <c r="I358" s="9">
        <v>0</v>
      </c>
      <c r="J358" s="11">
        <v>72.154687782943256</v>
      </c>
      <c r="K358" s="12">
        <v>29.42</v>
      </c>
      <c r="L358" s="13">
        <v>42962</v>
      </c>
      <c r="M358" s="72"/>
    </row>
    <row r="359" spans="1:13" x14ac:dyDescent="0.3">
      <c r="A359" s="6">
        <v>227</v>
      </c>
      <c r="B359" s="7">
        <v>0.875</v>
      </c>
      <c r="C359" s="8">
        <v>76.400000000000006</v>
      </c>
      <c r="D359" s="8">
        <v>88.6</v>
      </c>
      <c r="E359" s="8">
        <v>86.9</v>
      </c>
      <c r="F359" s="9">
        <v>0</v>
      </c>
      <c r="G359" s="8">
        <v>3.681</v>
      </c>
      <c r="H359" s="10">
        <v>196</v>
      </c>
      <c r="I359" s="9">
        <v>0</v>
      </c>
      <c r="J359" s="11">
        <v>71.476287568475982</v>
      </c>
      <c r="K359" s="12">
        <v>29.36</v>
      </c>
      <c r="L359" s="13">
        <v>42962</v>
      </c>
      <c r="M359" s="72"/>
    </row>
    <row r="360" spans="1:13" x14ac:dyDescent="0.3">
      <c r="A360" s="6">
        <v>227</v>
      </c>
      <c r="B360" s="7">
        <v>0.91666666666666674</v>
      </c>
      <c r="C360" s="8">
        <v>75.2</v>
      </c>
      <c r="D360" s="8">
        <v>89</v>
      </c>
      <c r="E360" s="8">
        <v>88.4</v>
      </c>
      <c r="F360" s="9">
        <v>0</v>
      </c>
      <c r="G360" s="8">
        <v>1.4219999999999999</v>
      </c>
      <c r="H360" s="10">
        <v>211.8</v>
      </c>
      <c r="I360" s="9">
        <v>0</v>
      </c>
      <c r="J360" s="11">
        <v>71.477317636719022</v>
      </c>
      <c r="K360" s="12">
        <v>29.38</v>
      </c>
      <c r="L360" s="13">
        <v>42962</v>
      </c>
      <c r="M360" s="72"/>
    </row>
    <row r="361" spans="1:13" x14ac:dyDescent="0.3">
      <c r="A361" s="6">
        <v>227</v>
      </c>
      <c r="B361" s="7">
        <v>0.95833333333333326</v>
      </c>
      <c r="C361" s="8">
        <v>76.400000000000006</v>
      </c>
      <c r="D361" s="8">
        <v>89.4</v>
      </c>
      <c r="E361" s="8">
        <v>88.6</v>
      </c>
      <c r="F361" s="9">
        <v>0</v>
      </c>
      <c r="G361" s="8">
        <v>1.647</v>
      </c>
      <c r="H361" s="10">
        <v>90.9</v>
      </c>
      <c r="I361" s="9">
        <v>0</v>
      </c>
      <c r="J361" s="11">
        <v>72.399645663940987</v>
      </c>
      <c r="K361" s="12">
        <v>29.38</v>
      </c>
      <c r="L361" s="13">
        <v>42962</v>
      </c>
      <c r="M361" s="72"/>
    </row>
    <row r="362" spans="1:13" x14ac:dyDescent="0.3">
      <c r="A362" s="6">
        <v>227</v>
      </c>
      <c r="B362" s="7">
        <v>1</v>
      </c>
      <c r="C362" s="8">
        <v>76.400000000000006</v>
      </c>
      <c r="D362" s="8">
        <v>90.7</v>
      </c>
      <c r="E362" s="8">
        <v>88.2</v>
      </c>
      <c r="F362" s="9">
        <v>0</v>
      </c>
      <c r="G362" s="8">
        <v>2.399</v>
      </c>
      <c r="H362" s="10">
        <v>92.2</v>
      </c>
      <c r="I362" s="9">
        <v>0</v>
      </c>
      <c r="J362" s="11">
        <v>72.728132601949369</v>
      </c>
      <c r="K362" s="12">
        <v>29.41</v>
      </c>
      <c r="L362" s="13">
        <v>42962</v>
      </c>
      <c r="M362" s="72"/>
    </row>
    <row r="363" spans="1:13" x14ac:dyDescent="0.3">
      <c r="A363" s="6">
        <v>228</v>
      </c>
      <c r="B363" s="7">
        <v>4.1666666666666671E-2</v>
      </c>
      <c r="C363" s="8">
        <v>76.5</v>
      </c>
      <c r="D363" s="8">
        <v>90.7</v>
      </c>
      <c r="E363" s="8">
        <v>88.6</v>
      </c>
      <c r="F363" s="9">
        <v>0</v>
      </c>
      <c r="G363" s="8">
        <v>1.4179999999999999</v>
      </c>
      <c r="H363" s="10">
        <v>130.4</v>
      </c>
      <c r="I363" s="9">
        <v>0</v>
      </c>
      <c r="J363" s="11">
        <v>72.268404497089705</v>
      </c>
      <c r="K363" s="12">
        <v>29.44</v>
      </c>
      <c r="L363" s="13">
        <v>42963</v>
      </c>
      <c r="M363" s="72"/>
    </row>
    <row r="364" spans="1:13" x14ac:dyDescent="0.3">
      <c r="A364" s="6">
        <v>228</v>
      </c>
      <c r="B364" s="7">
        <v>8.3333333333333343E-2</v>
      </c>
      <c r="C364" s="8">
        <v>76.5</v>
      </c>
      <c r="D364" s="8">
        <v>90.3</v>
      </c>
      <c r="E364" s="8">
        <v>89</v>
      </c>
      <c r="F364" s="9">
        <v>0</v>
      </c>
      <c r="G364" s="8">
        <v>3.782</v>
      </c>
      <c r="H364" s="10">
        <v>98.7</v>
      </c>
      <c r="I364" s="9">
        <v>0</v>
      </c>
      <c r="J364" s="11">
        <v>73.123995664676158</v>
      </c>
      <c r="K364" s="12">
        <v>29.45</v>
      </c>
      <c r="L364" s="13">
        <v>42963</v>
      </c>
      <c r="M364" s="72"/>
    </row>
    <row r="365" spans="1:13" x14ac:dyDescent="0.3">
      <c r="A365" s="6">
        <v>228</v>
      </c>
      <c r="B365" s="7">
        <v>0.125</v>
      </c>
      <c r="C365" s="8">
        <v>76.900000000000006</v>
      </c>
      <c r="D365" s="8">
        <v>89.5</v>
      </c>
      <c r="E365" s="8">
        <v>88.9</v>
      </c>
      <c r="F365" s="9">
        <v>0</v>
      </c>
      <c r="G365" s="8">
        <v>3.5880000000000001</v>
      </c>
      <c r="H365" s="10">
        <v>88.8</v>
      </c>
      <c r="I365" s="9">
        <v>0</v>
      </c>
      <c r="J365" s="11">
        <v>73.254978957910566</v>
      </c>
      <c r="K365" s="12">
        <v>29.47</v>
      </c>
      <c r="L365" s="13">
        <v>42963</v>
      </c>
      <c r="M365" s="72"/>
    </row>
    <row r="366" spans="1:13" x14ac:dyDescent="0.3">
      <c r="A366" s="6">
        <v>228</v>
      </c>
      <c r="B366" s="7">
        <v>0.16666666666666669</v>
      </c>
      <c r="C366" s="8">
        <v>77</v>
      </c>
      <c r="D366" s="8">
        <v>89.7</v>
      </c>
      <c r="E366" s="8">
        <v>89.1</v>
      </c>
      <c r="F366" s="9">
        <v>0</v>
      </c>
      <c r="G366" s="8">
        <v>3.0720000000000001</v>
      </c>
      <c r="H366" s="10">
        <v>51.13</v>
      </c>
      <c r="I366" s="9">
        <v>0</v>
      </c>
      <c r="J366" s="11">
        <v>73.256515472973661</v>
      </c>
      <c r="K366" s="12">
        <v>29.46</v>
      </c>
      <c r="L366" s="13">
        <v>42963</v>
      </c>
      <c r="M366" s="72"/>
    </row>
    <row r="367" spans="1:13" x14ac:dyDescent="0.3">
      <c r="A367" s="6">
        <v>228</v>
      </c>
      <c r="B367" s="7">
        <v>0.20833333333333331</v>
      </c>
      <c r="C367" s="8">
        <v>76.900000000000006</v>
      </c>
      <c r="D367" s="8">
        <v>90.1</v>
      </c>
      <c r="E367" s="8">
        <v>89.4</v>
      </c>
      <c r="F367" s="9">
        <v>0</v>
      </c>
      <c r="G367" s="8">
        <v>3.1949999999999998</v>
      </c>
      <c r="H367" s="10">
        <v>76.3</v>
      </c>
      <c r="I367" s="9">
        <v>0</v>
      </c>
      <c r="J367" s="11">
        <v>73.223759418239979</v>
      </c>
      <c r="K367" s="12">
        <v>29.44</v>
      </c>
      <c r="L367" s="13">
        <v>42963</v>
      </c>
      <c r="M367" s="72"/>
    </row>
    <row r="368" spans="1:13" x14ac:dyDescent="0.3">
      <c r="A368" s="6">
        <v>228</v>
      </c>
      <c r="B368" s="7">
        <v>0.25</v>
      </c>
      <c r="C368" s="8">
        <v>77.099999999999994</v>
      </c>
      <c r="D368" s="8">
        <v>90.3</v>
      </c>
      <c r="E368" s="8">
        <v>89.7</v>
      </c>
      <c r="F368" s="9">
        <v>0</v>
      </c>
      <c r="G368" s="8">
        <v>2.6819999999999999</v>
      </c>
      <c r="H368" s="10">
        <v>62.42</v>
      </c>
      <c r="I368" s="9">
        <v>0</v>
      </c>
      <c r="J368" s="11">
        <v>73.750884292003661</v>
      </c>
      <c r="K368" s="12">
        <v>29.43</v>
      </c>
      <c r="L368" s="13">
        <v>42963</v>
      </c>
      <c r="M368" s="72"/>
    </row>
    <row r="369" spans="1:13" x14ac:dyDescent="0.3">
      <c r="A369" s="6">
        <v>228</v>
      </c>
      <c r="B369" s="7">
        <v>0.29166666666666669</v>
      </c>
      <c r="C369" s="8">
        <v>77.3</v>
      </c>
      <c r="D369" s="8">
        <v>90.4</v>
      </c>
      <c r="E369" s="8">
        <v>89.9</v>
      </c>
      <c r="F369" s="9">
        <v>0.04</v>
      </c>
      <c r="G369" s="8">
        <v>3.6040000000000001</v>
      </c>
      <c r="H369" s="10">
        <v>59.43</v>
      </c>
      <c r="I369" s="9">
        <v>0</v>
      </c>
      <c r="J369" s="11">
        <v>73.783883165245129</v>
      </c>
      <c r="K369" s="12">
        <v>29.4</v>
      </c>
      <c r="L369" s="13">
        <v>42963</v>
      </c>
      <c r="M369" s="72"/>
    </row>
    <row r="370" spans="1:13" x14ac:dyDescent="0.3">
      <c r="A370" s="6">
        <v>228</v>
      </c>
      <c r="B370" s="7">
        <v>0.33333333333333337</v>
      </c>
      <c r="C370" s="8">
        <v>78.2</v>
      </c>
      <c r="D370" s="8">
        <v>90.3</v>
      </c>
      <c r="E370" s="8">
        <v>88.1</v>
      </c>
      <c r="F370" s="9">
        <v>0.23</v>
      </c>
      <c r="G370" s="8">
        <v>3.8690000000000002</v>
      </c>
      <c r="H370" s="10">
        <v>53.61</v>
      </c>
      <c r="I370" s="9">
        <v>0</v>
      </c>
      <c r="J370" s="11">
        <v>73.976046040173173</v>
      </c>
      <c r="K370" s="12">
        <v>29.37</v>
      </c>
      <c r="L370" s="13">
        <v>42963</v>
      </c>
      <c r="M370" s="72"/>
    </row>
    <row r="371" spans="1:13" x14ac:dyDescent="0.3">
      <c r="A371" s="6">
        <v>228</v>
      </c>
      <c r="B371" s="7">
        <v>0.375</v>
      </c>
      <c r="C371" s="8">
        <v>78.2</v>
      </c>
      <c r="D371" s="8">
        <v>88.8</v>
      </c>
      <c r="E371" s="8">
        <v>85.5</v>
      </c>
      <c r="F371" s="9">
        <v>0.50700000000000001</v>
      </c>
      <c r="G371" s="8">
        <v>5.3230000000000004</v>
      </c>
      <c r="H371" s="10">
        <v>133</v>
      </c>
      <c r="I371" s="9">
        <v>0</v>
      </c>
      <c r="J371" s="11">
        <v>72.639046853697891</v>
      </c>
      <c r="K371" s="12">
        <v>29.34</v>
      </c>
      <c r="L371" s="13">
        <v>42963</v>
      </c>
      <c r="M371" s="72"/>
    </row>
    <row r="372" spans="1:13" x14ac:dyDescent="0.3">
      <c r="A372" s="6">
        <v>228</v>
      </c>
      <c r="B372" s="7">
        <v>0.41666666666666663</v>
      </c>
      <c r="C372" s="8">
        <v>78.7</v>
      </c>
      <c r="D372" s="8">
        <v>86.6</v>
      </c>
      <c r="E372" s="8">
        <v>76.2</v>
      </c>
      <c r="F372" s="9">
        <v>1.1359999999999999</v>
      </c>
      <c r="G372" s="8">
        <v>5.7729999999999997</v>
      </c>
      <c r="H372" s="10">
        <v>156.5</v>
      </c>
      <c r="I372" s="9">
        <v>0</v>
      </c>
      <c r="J372" s="11">
        <v>70.337848071409326</v>
      </c>
      <c r="K372" s="12">
        <v>29.32</v>
      </c>
      <c r="L372" s="13">
        <v>42963</v>
      </c>
      <c r="M372" s="72"/>
    </row>
    <row r="373" spans="1:13" x14ac:dyDescent="0.3">
      <c r="A373" s="6">
        <v>228</v>
      </c>
      <c r="B373" s="7">
        <v>0.45833333333333337</v>
      </c>
      <c r="C373" s="8">
        <v>78.599999999999994</v>
      </c>
      <c r="D373" s="8">
        <v>83.3</v>
      </c>
      <c r="E373" s="8">
        <v>76.2</v>
      </c>
      <c r="F373" s="9">
        <v>1.5940000000000001</v>
      </c>
      <c r="G373" s="8">
        <v>6.5709999999999997</v>
      </c>
      <c r="H373" s="10">
        <v>139.5</v>
      </c>
      <c r="I373" s="9">
        <v>0</v>
      </c>
      <c r="J373" s="11">
        <v>71.771274896804357</v>
      </c>
      <c r="K373" s="12">
        <v>29.3</v>
      </c>
      <c r="L373" s="13">
        <v>42963</v>
      </c>
      <c r="M373" s="72"/>
    </row>
    <row r="374" spans="1:13" x14ac:dyDescent="0.3">
      <c r="A374" s="6">
        <v>228</v>
      </c>
      <c r="B374" s="7">
        <v>0.5</v>
      </c>
      <c r="C374" s="8">
        <v>79.400000000000006</v>
      </c>
      <c r="D374" s="8">
        <v>82.2</v>
      </c>
      <c r="E374" s="8">
        <v>75.900000000000006</v>
      </c>
      <c r="F374" s="9">
        <v>1.885</v>
      </c>
      <c r="G374" s="8">
        <v>5.6130000000000004</v>
      </c>
      <c r="H374" s="10">
        <v>131.30000000000001</v>
      </c>
      <c r="I374" s="9">
        <v>0</v>
      </c>
      <c r="J374" s="11">
        <v>71.159834691088804</v>
      </c>
      <c r="K374" s="12">
        <v>29.29</v>
      </c>
      <c r="L374" s="13">
        <v>42963</v>
      </c>
      <c r="M374" s="72"/>
    </row>
    <row r="375" spans="1:13" x14ac:dyDescent="0.3">
      <c r="A375" s="6">
        <v>228</v>
      </c>
      <c r="B375" s="7">
        <v>0.54166666666666663</v>
      </c>
      <c r="C375" s="8">
        <v>80.8</v>
      </c>
      <c r="D375" s="8">
        <v>77.599999999999994</v>
      </c>
      <c r="E375" s="8">
        <v>73.5</v>
      </c>
      <c r="F375" s="9">
        <v>2.5299999999999998</v>
      </c>
      <c r="G375" s="8">
        <v>5.4710000000000001</v>
      </c>
      <c r="H375" s="10">
        <v>133.19999999999999</v>
      </c>
      <c r="I375" s="9">
        <v>0</v>
      </c>
      <c r="J375" s="11">
        <v>71.857991362871985</v>
      </c>
      <c r="K375" s="12">
        <v>29.28</v>
      </c>
      <c r="L375" s="13">
        <v>42963</v>
      </c>
      <c r="M375" s="72"/>
    </row>
    <row r="376" spans="1:13" x14ac:dyDescent="0.3">
      <c r="A376" s="6">
        <v>228</v>
      </c>
      <c r="B376" s="7">
        <v>0.58333333333333337</v>
      </c>
      <c r="C376" s="8">
        <v>82.4</v>
      </c>
      <c r="D376" s="8">
        <v>76.7</v>
      </c>
      <c r="E376" s="8">
        <v>71.7</v>
      </c>
      <c r="F376" s="9">
        <v>3.0859999999999999</v>
      </c>
      <c r="G376" s="8">
        <v>5.7009999999999996</v>
      </c>
      <c r="H376" s="10">
        <v>131.9</v>
      </c>
      <c r="I376" s="9">
        <v>0</v>
      </c>
      <c r="J376" s="11">
        <v>72.6785609329404</v>
      </c>
      <c r="K376" s="12">
        <v>29.3</v>
      </c>
      <c r="L376" s="13">
        <v>42963</v>
      </c>
      <c r="M376" s="72"/>
    </row>
    <row r="377" spans="1:13" x14ac:dyDescent="0.3">
      <c r="A377" s="6">
        <v>228</v>
      </c>
      <c r="B377" s="7">
        <v>0.625</v>
      </c>
      <c r="C377" s="8">
        <v>82.7</v>
      </c>
      <c r="D377" s="8">
        <v>75.099999999999994</v>
      </c>
      <c r="E377" s="8">
        <v>69.209999999999994</v>
      </c>
      <c r="F377" s="9">
        <v>2.9660000000000002</v>
      </c>
      <c r="G377" s="8">
        <v>6.1479999999999997</v>
      </c>
      <c r="H377" s="10">
        <v>123.3</v>
      </c>
      <c r="I377" s="9">
        <v>0</v>
      </c>
      <c r="J377" s="11">
        <v>71.760347587792694</v>
      </c>
      <c r="K377" s="12">
        <v>29.32</v>
      </c>
      <c r="L377" s="13">
        <v>42963</v>
      </c>
      <c r="M377" s="72"/>
    </row>
    <row r="378" spans="1:13" x14ac:dyDescent="0.3">
      <c r="A378" s="6">
        <v>228</v>
      </c>
      <c r="B378" s="7">
        <v>0.66666666666666674</v>
      </c>
      <c r="C378" s="8">
        <v>83.3</v>
      </c>
      <c r="D378" s="8">
        <v>74.599999999999994</v>
      </c>
      <c r="E378" s="8">
        <v>69.540000000000006</v>
      </c>
      <c r="F378" s="9">
        <v>1.869</v>
      </c>
      <c r="G378" s="8">
        <v>7.25</v>
      </c>
      <c r="H378" s="10">
        <v>140.6</v>
      </c>
      <c r="I378" s="9">
        <v>0</v>
      </c>
      <c r="J378" s="11">
        <v>71.692370235146768</v>
      </c>
      <c r="K378" s="12">
        <v>29.32</v>
      </c>
      <c r="L378" s="13">
        <v>42963</v>
      </c>
      <c r="M378" s="72"/>
    </row>
    <row r="379" spans="1:13" x14ac:dyDescent="0.3">
      <c r="A379" s="6">
        <v>228</v>
      </c>
      <c r="B379" s="7">
        <v>0.70833333333333326</v>
      </c>
      <c r="C379" s="8">
        <v>82.2</v>
      </c>
      <c r="D379" s="8">
        <v>75.2</v>
      </c>
      <c r="E379" s="8">
        <v>70.5</v>
      </c>
      <c r="F379" s="9">
        <v>0.97799999999999998</v>
      </c>
      <c r="G379" s="8">
        <v>7.74</v>
      </c>
      <c r="H379" s="10">
        <v>143</v>
      </c>
      <c r="I379" s="9">
        <v>0</v>
      </c>
      <c r="J379" s="11">
        <v>72.049712520126491</v>
      </c>
      <c r="K379" s="12">
        <v>29.32</v>
      </c>
      <c r="L379" s="13">
        <v>42963</v>
      </c>
      <c r="M379" s="72"/>
    </row>
    <row r="380" spans="1:13" x14ac:dyDescent="0.3">
      <c r="A380" s="6">
        <v>228</v>
      </c>
      <c r="B380" s="7">
        <v>0.75</v>
      </c>
      <c r="C380" s="8">
        <v>80.7</v>
      </c>
      <c r="D380" s="8">
        <v>79.599999999999994</v>
      </c>
      <c r="E380" s="8">
        <v>74.599999999999994</v>
      </c>
      <c r="F380" s="9">
        <v>0.21099999999999999</v>
      </c>
      <c r="G380" s="8">
        <v>5.58</v>
      </c>
      <c r="H380" s="10">
        <v>153.1</v>
      </c>
      <c r="I380" s="9">
        <v>0</v>
      </c>
      <c r="J380" s="11">
        <v>71.942133410744646</v>
      </c>
      <c r="K380" s="12">
        <v>29.3</v>
      </c>
      <c r="L380" s="13">
        <v>42963</v>
      </c>
      <c r="M380" s="72"/>
    </row>
    <row r="381" spans="1:13" x14ac:dyDescent="0.3">
      <c r="A381" s="6">
        <v>228</v>
      </c>
      <c r="B381" s="7">
        <v>0.79166666666666674</v>
      </c>
      <c r="C381" s="8">
        <v>79.099999999999994</v>
      </c>
      <c r="D381" s="8">
        <v>82.4</v>
      </c>
      <c r="E381" s="8">
        <v>79</v>
      </c>
      <c r="F381" s="9">
        <v>1E-3</v>
      </c>
      <c r="G381" s="8">
        <v>3.5750000000000002</v>
      </c>
      <c r="H381" s="10">
        <v>170.6</v>
      </c>
      <c r="I381" s="9">
        <v>0</v>
      </c>
      <c r="J381" s="11">
        <v>72.218742687384747</v>
      </c>
      <c r="K381" s="12">
        <v>29.26</v>
      </c>
      <c r="L381" s="13">
        <v>42963</v>
      </c>
      <c r="M381" s="72"/>
    </row>
    <row r="382" spans="1:13" x14ac:dyDescent="0.3">
      <c r="A382" s="6">
        <v>228</v>
      </c>
      <c r="B382" s="7">
        <v>0.83333333333333326</v>
      </c>
      <c r="C382" s="8">
        <v>78.3</v>
      </c>
      <c r="D382" s="8">
        <v>85.5</v>
      </c>
      <c r="E382" s="8">
        <v>82.2</v>
      </c>
      <c r="F382" s="9">
        <v>0</v>
      </c>
      <c r="G382" s="8">
        <v>3.2269999999999999</v>
      </c>
      <c r="H382" s="10">
        <v>189.7</v>
      </c>
      <c r="I382" s="9">
        <v>0</v>
      </c>
      <c r="J382" s="11">
        <v>72.23111320180044</v>
      </c>
      <c r="K382" s="12">
        <v>29.28</v>
      </c>
      <c r="L382" s="13">
        <v>42963</v>
      </c>
      <c r="M382" s="72"/>
    </row>
    <row r="383" spans="1:13" x14ac:dyDescent="0.3">
      <c r="A383" s="6">
        <v>228</v>
      </c>
      <c r="B383" s="7">
        <v>0.875</v>
      </c>
      <c r="C383" s="8">
        <v>77</v>
      </c>
      <c r="D383" s="8">
        <v>85.8</v>
      </c>
      <c r="E383" s="8">
        <v>84.6</v>
      </c>
      <c r="F383" s="9">
        <v>0</v>
      </c>
      <c r="G383" s="8">
        <v>1.522</v>
      </c>
      <c r="H383" s="10">
        <v>228.5</v>
      </c>
      <c r="I383" s="9">
        <v>0</v>
      </c>
      <c r="J383" s="11">
        <v>70.422864135673763</v>
      </c>
      <c r="K383" s="12">
        <v>29.23</v>
      </c>
      <c r="L383" s="13">
        <v>42963</v>
      </c>
      <c r="M383" s="72"/>
    </row>
    <row r="384" spans="1:13" x14ac:dyDescent="0.3">
      <c r="A384" s="6">
        <v>228</v>
      </c>
      <c r="B384" s="7">
        <v>0.91666666666666674</v>
      </c>
      <c r="C384" s="8">
        <v>75.8</v>
      </c>
      <c r="D384" s="8">
        <v>86.5</v>
      </c>
      <c r="E384" s="8">
        <v>84.5</v>
      </c>
      <c r="F384" s="9">
        <v>0</v>
      </c>
      <c r="G384" s="8">
        <v>1.331</v>
      </c>
      <c r="H384" s="10">
        <v>227</v>
      </c>
      <c r="I384" s="9">
        <v>0</v>
      </c>
      <c r="J384" s="11">
        <v>70.633415821484959</v>
      </c>
      <c r="K384" s="12">
        <v>29.22</v>
      </c>
      <c r="L384" s="13">
        <v>42963</v>
      </c>
      <c r="M384" s="72"/>
    </row>
    <row r="385" spans="1:13" x14ac:dyDescent="0.3">
      <c r="A385" s="6">
        <v>228</v>
      </c>
      <c r="B385" s="7">
        <v>0.95833333333333326</v>
      </c>
      <c r="C385" s="8">
        <v>75.8</v>
      </c>
      <c r="D385" s="8">
        <v>89</v>
      </c>
      <c r="E385" s="8">
        <v>86</v>
      </c>
      <c r="F385" s="9">
        <v>0</v>
      </c>
      <c r="G385" s="8">
        <v>1.8169999999999999</v>
      </c>
      <c r="H385" s="10">
        <v>253.4</v>
      </c>
      <c r="I385" s="9">
        <v>0.03</v>
      </c>
      <c r="J385" s="11">
        <v>70.885188594787337</v>
      </c>
      <c r="K385" s="12">
        <v>29.24</v>
      </c>
      <c r="L385" s="13">
        <v>42963</v>
      </c>
      <c r="M385" s="72"/>
    </row>
    <row r="386" spans="1:13" x14ac:dyDescent="0.3">
      <c r="A386" s="6">
        <v>228</v>
      </c>
      <c r="B386" s="7">
        <v>1</v>
      </c>
      <c r="C386" s="8">
        <v>74.400000000000006</v>
      </c>
      <c r="D386" s="8">
        <v>90.9</v>
      </c>
      <c r="E386" s="8">
        <v>88.4</v>
      </c>
      <c r="F386" s="9">
        <v>0</v>
      </c>
      <c r="G386" s="8">
        <v>1.3169999999999999</v>
      </c>
      <c r="H386" s="10">
        <v>222.7</v>
      </c>
      <c r="I386" s="9">
        <v>0</v>
      </c>
      <c r="J386" s="11">
        <v>70.1879018234863</v>
      </c>
      <c r="K386" s="12">
        <v>29.23</v>
      </c>
      <c r="L386" s="13">
        <v>42963</v>
      </c>
      <c r="M386" s="72"/>
    </row>
    <row r="387" spans="1:13" x14ac:dyDescent="0.3">
      <c r="A387" s="6">
        <v>229</v>
      </c>
      <c r="B387" s="7">
        <v>4.1666666666666671E-2</v>
      </c>
      <c r="C387" s="8">
        <v>73.7</v>
      </c>
      <c r="D387" s="8">
        <v>91.7</v>
      </c>
      <c r="E387" s="8">
        <v>90.4</v>
      </c>
      <c r="F387" s="9">
        <v>0</v>
      </c>
      <c r="G387" s="8">
        <v>3.1930000000000001</v>
      </c>
      <c r="H387" s="10">
        <v>219.8</v>
      </c>
      <c r="I387" s="9">
        <v>0</v>
      </c>
      <c r="J387" s="11">
        <v>70.776933099867961</v>
      </c>
      <c r="K387" s="12">
        <v>29.25</v>
      </c>
      <c r="L387" s="13">
        <v>42964</v>
      </c>
      <c r="M387" s="72"/>
    </row>
    <row r="388" spans="1:13" x14ac:dyDescent="0.3">
      <c r="A388" s="6">
        <v>229</v>
      </c>
      <c r="B388" s="7">
        <v>8.3333333333333343E-2</v>
      </c>
      <c r="C388" s="8">
        <v>74.099999999999994</v>
      </c>
      <c r="D388" s="8">
        <v>92.2</v>
      </c>
      <c r="E388" s="8">
        <v>91.5</v>
      </c>
      <c r="F388" s="9">
        <v>0</v>
      </c>
      <c r="G388" s="8">
        <v>2.7349999999999999</v>
      </c>
      <c r="H388" s="10">
        <v>192.4</v>
      </c>
      <c r="I388" s="9">
        <v>0</v>
      </c>
      <c r="J388" s="11">
        <v>70.505448977195783</v>
      </c>
      <c r="K388" s="12">
        <v>29.27</v>
      </c>
      <c r="L388" s="13">
        <v>42964</v>
      </c>
      <c r="M388" s="72"/>
    </row>
    <row r="389" spans="1:13" x14ac:dyDescent="0.3">
      <c r="A389" s="6">
        <v>229</v>
      </c>
      <c r="B389" s="7">
        <v>0.125</v>
      </c>
      <c r="C389" s="8">
        <v>73.400000000000006</v>
      </c>
      <c r="D389" s="8">
        <v>92.5</v>
      </c>
      <c r="E389" s="8">
        <v>92</v>
      </c>
      <c r="F389" s="9">
        <v>0</v>
      </c>
      <c r="G389" s="8">
        <v>4.2629999999999999</v>
      </c>
      <c r="H389" s="10">
        <v>191.6</v>
      </c>
      <c r="I389" s="9">
        <v>0</v>
      </c>
      <c r="J389" s="11">
        <v>70.469933781439977</v>
      </c>
      <c r="K389" s="12">
        <v>29.29</v>
      </c>
      <c r="L389" s="13">
        <v>42964</v>
      </c>
      <c r="M389" s="72"/>
    </row>
    <row r="390" spans="1:13" x14ac:dyDescent="0.3">
      <c r="A390" s="6">
        <v>229</v>
      </c>
      <c r="B390" s="7">
        <v>0.16666666666666669</v>
      </c>
      <c r="C390" s="8">
        <v>73.3</v>
      </c>
      <c r="D390" s="8">
        <v>92.7</v>
      </c>
      <c r="E390" s="8">
        <v>92.2</v>
      </c>
      <c r="F390" s="9">
        <v>0</v>
      </c>
      <c r="G390" s="8">
        <v>4.4340000000000002</v>
      </c>
      <c r="H390" s="10">
        <v>188.7</v>
      </c>
      <c r="I390" s="9">
        <v>0</v>
      </c>
      <c r="J390" s="11">
        <v>70.600821050249465</v>
      </c>
      <c r="K390" s="12">
        <v>29.29</v>
      </c>
      <c r="L390" s="13">
        <v>42964</v>
      </c>
      <c r="M390" s="72"/>
    </row>
    <row r="391" spans="1:13" x14ac:dyDescent="0.3">
      <c r="A391" s="6">
        <v>229</v>
      </c>
      <c r="B391" s="7">
        <v>0.20833333333333331</v>
      </c>
      <c r="C391" s="8">
        <v>73.099999999999994</v>
      </c>
      <c r="D391" s="8">
        <v>92.7</v>
      </c>
      <c r="E391" s="8">
        <v>92.3</v>
      </c>
      <c r="F391" s="9">
        <v>0</v>
      </c>
      <c r="G391" s="8">
        <v>4.2460000000000004</v>
      </c>
      <c r="H391" s="10">
        <v>193.7</v>
      </c>
      <c r="I391" s="9">
        <v>0</v>
      </c>
      <c r="J391" s="11">
        <v>70.600821050249465</v>
      </c>
      <c r="K391" s="12">
        <v>29.29</v>
      </c>
      <c r="L391" s="13">
        <v>42964</v>
      </c>
      <c r="M391" s="72"/>
    </row>
    <row r="392" spans="1:13" x14ac:dyDescent="0.3">
      <c r="A392" s="6">
        <v>229</v>
      </c>
      <c r="B392" s="7">
        <v>0.25</v>
      </c>
      <c r="C392" s="8">
        <v>73.5</v>
      </c>
      <c r="D392" s="8">
        <v>92.9</v>
      </c>
      <c r="E392" s="8">
        <v>92.4</v>
      </c>
      <c r="F392" s="9">
        <v>0</v>
      </c>
      <c r="G392" s="8">
        <v>3.1589999999999998</v>
      </c>
      <c r="H392" s="10">
        <v>186.9</v>
      </c>
      <c r="I392" s="9">
        <v>0</v>
      </c>
      <c r="J392" s="11">
        <v>70.997375639034317</v>
      </c>
      <c r="K392" s="12">
        <v>29.29</v>
      </c>
      <c r="L392" s="13">
        <v>42964</v>
      </c>
      <c r="M392" s="72"/>
    </row>
    <row r="393" spans="1:13" x14ac:dyDescent="0.3">
      <c r="A393" s="6">
        <v>229</v>
      </c>
      <c r="B393" s="7">
        <v>0.29166666666666669</v>
      </c>
      <c r="C393" s="8">
        <v>74.400000000000006</v>
      </c>
      <c r="D393" s="8">
        <v>92.7</v>
      </c>
      <c r="E393" s="8">
        <v>90.8</v>
      </c>
      <c r="F393" s="9">
        <v>2.8000000000000001E-2</v>
      </c>
      <c r="G393" s="8">
        <v>3.048</v>
      </c>
      <c r="H393" s="10">
        <v>192.2</v>
      </c>
      <c r="I393" s="9">
        <v>0</v>
      </c>
      <c r="J393" s="11">
        <v>71.70258417931575</v>
      </c>
      <c r="K393" s="12">
        <v>29.29</v>
      </c>
      <c r="L393" s="13">
        <v>42964</v>
      </c>
      <c r="M393" s="72"/>
    </row>
    <row r="394" spans="1:13" x14ac:dyDescent="0.3">
      <c r="A394" s="6">
        <v>229</v>
      </c>
      <c r="B394" s="7">
        <v>0.33333333333333337</v>
      </c>
      <c r="C394" s="8">
        <v>76.400000000000006</v>
      </c>
      <c r="D394" s="8">
        <v>91.3</v>
      </c>
      <c r="E394" s="8">
        <v>84.2</v>
      </c>
      <c r="F394" s="9">
        <v>0.22700000000000001</v>
      </c>
      <c r="G394" s="8">
        <v>3.468</v>
      </c>
      <c r="H394" s="10">
        <v>166.1</v>
      </c>
      <c r="I394" s="9">
        <v>0</v>
      </c>
      <c r="J394" s="11">
        <v>70.706045439209561</v>
      </c>
      <c r="K394" s="12">
        <v>29.28</v>
      </c>
      <c r="L394" s="13">
        <v>42964</v>
      </c>
      <c r="M394" s="72"/>
    </row>
    <row r="395" spans="1:13" x14ac:dyDescent="0.3">
      <c r="A395" s="6">
        <v>229</v>
      </c>
      <c r="B395" s="7">
        <v>0.375</v>
      </c>
      <c r="C395" s="8">
        <v>78.2</v>
      </c>
      <c r="D395" s="8">
        <v>85.2</v>
      </c>
      <c r="E395" s="8">
        <v>82.8</v>
      </c>
      <c r="F395" s="9">
        <v>0.496</v>
      </c>
      <c r="G395" s="8">
        <v>3.8820000000000001</v>
      </c>
      <c r="H395" s="10">
        <v>184.4</v>
      </c>
      <c r="I395" s="9">
        <v>0</v>
      </c>
      <c r="J395" s="11">
        <v>72.468774722612807</v>
      </c>
      <c r="K395" s="12">
        <v>29.27</v>
      </c>
      <c r="L395" s="13">
        <v>42964</v>
      </c>
      <c r="M395" s="72"/>
    </row>
    <row r="396" spans="1:13" x14ac:dyDescent="0.3">
      <c r="A396" s="6">
        <v>229</v>
      </c>
      <c r="B396" s="7">
        <v>0.41666666666666663</v>
      </c>
      <c r="C396" s="8">
        <v>80.900000000000006</v>
      </c>
      <c r="D396" s="8">
        <v>83.8</v>
      </c>
      <c r="E396" s="8">
        <v>79.900000000000006</v>
      </c>
      <c r="F396" s="9">
        <v>1.2629999999999999</v>
      </c>
      <c r="G396" s="8">
        <v>5.5170000000000003</v>
      </c>
      <c r="H396" s="10">
        <v>168.8</v>
      </c>
      <c r="I396" s="9">
        <v>0</v>
      </c>
      <c r="J396" s="11">
        <v>74.189286773939557</v>
      </c>
      <c r="K396" s="12">
        <v>29.29</v>
      </c>
      <c r="L396" s="13">
        <v>42964</v>
      </c>
      <c r="M396" s="72"/>
    </row>
    <row r="397" spans="1:13" x14ac:dyDescent="0.3">
      <c r="A397" s="6">
        <v>229</v>
      </c>
      <c r="B397" s="7">
        <v>0.45833333333333337</v>
      </c>
      <c r="C397" s="8">
        <v>81.8</v>
      </c>
      <c r="D397" s="8">
        <v>81.400000000000006</v>
      </c>
      <c r="E397" s="8">
        <v>75.7</v>
      </c>
      <c r="F397" s="9">
        <v>1.9239999999999999</v>
      </c>
      <c r="G397" s="8">
        <v>6.1260000000000003</v>
      </c>
      <c r="H397" s="10">
        <v>163.80000000000001</v>
      </c>
      <c r="I397" s="9">
        <v>0</v>
      </c>
      <c r="J397" s="11">
        <v>73.971299748299657</v>
      </c>
      <c r="K397" s="12">
        <v>29.31</v>
      </c>
      <c r="L397" s="13">
        <v>42964</v>
      </c>
      <c r="M397" s="72"/>
    </row>
    <row r="398" spans="1:13" x14ac:dyDescent="0.3">
      <c r="A398" s="6">
        <v>229</v>
      </c>
      <c r="B398" s="7">
        <v>0.5</v>
      </c>
      <c r="C398" s="8">
        <v>83.7</v>
      </c>
      <c r="D398" s="8">
        <v>79.599999999999994</v>
      </c>
      <c r="E398" s="8">
        <v>68.81</v>
      </c>
      <c r="F398" s="9">
        <v>2.7509999999999999</v>
      </c>
      <c r="G398" s="8">
        <v>7.27</v>
      </c>
      <c r="H398" s="10">
        <v>154.9</v>
      </c>
      <c r="I398" s="9">
        <v>0</v>
      </c>
      <c r="J398" s="11">
        <v>72.020020951249535</v>
      </c>
      <c r="K398" s="12">
        <v>29.33</v>
      </c>
      <c r="L398" s="13">
        <v>42964</v>
      </c>
      <c r="M398" s="72"/>
    </row>
    <row r="399" spans="1:13" x14ac:dyDescent="0.3">
      <c r="A399" s="6">
        <v>229</v>
      </c>
      <c r="B399" s="7">
        <v>0.54166666666666663</v>
      </c>
      <c r="C399" s="8">
        <v>83.4</v>
      </c>
      <c r="D399" s="8">
        <v>76.599999999999994</v>
      </c>
      <c r="E399" s="8">
        <v>70.8</v>
      </c>
      <c r="F399" s="9">
        <v>2.698</v>
      </c>
      <c r="G399" s="8">
        <v>6.86</v>
      </c>
      <c r="H399" s="10">
        <v>145.69999999999999</v>
      </c>
      <c r="I399" s="9">
        <v>0</v>
      </c>
      <c r="J399" s="11">
        <v>73.371069601023464</v>
      </c>
      <c r="K399" s="12">
        <v>29.37</v>
      </c>
      <c r="L399" s="13">
        <v>42964</v>
      </c>
      <c r="M399" s="72"/>
    </row>
    <row r="400" spans="1:13" x14ac:dyDescent="0.3">
      <c r="A400" s="6">
        <v>229</v>
      </c>
      <c r="B400" s="7">
        <v>0.58333333333333337</v>
      </c>
      <c r="C400" s="8">
        <v>83.9</v>
      </c>
      <c r="D400" s="8">
        <v>77.8</v>
      </c>
      <c r="E400" s="8">
        <v>72.400000000000006</v>
      </c>
      <c r="F400" s="9">
        <v>3.1480000000000001</v>
      </c>
      <c r="G400" s="8">
        <v>6.6710000000000003</v>
      </c>
      <c r="H400" s="10">
        <v>137.30000000000001</v>
      </c>
      <c r="I400" s="9">
        <v>0</v>
      </c>
      <c r="J400" s="11">
        <v>74.845780739275597</v>
      </c>
      <c r="K400" s="12">
        <v>29.41</v>
      </c>
      <c r="L400" s="13">
        <v>42964</v>
      </c>
      <c r="M400" s="72"/>
    </row>
    <row r="401" spans="1:13" x14ac:dyDescent="0.3">
      <c r="A401" s="6">
        <v>229</v>
      </c>
      <c r="B401" s="7">
        <v>0.625</v>
      </c>
      <c r="C401" s="8">
        <v>83.5</v>
      </c>
      <c r="D401" s="8">
        <v>81.8</v>
      </c>
      <c r="E401" s="8">
        <v>75.599999999999994</v>
      </c>
      <c r="F401" s="9">
        <v>1.851</v>
      </c>
      <c r="G401" s="8">
        <v>6.43</v>
      </c>
      <c r="H401" s="10">
        <v>140.4</v>
      </c>
      <c r="I401" s="9">
        <v>0</v>
      </c>
      <c r="J401" s="11">
        <v>75.315241909306678</v>
      </c>
      <c r="K401" s="12">
        <v>29.44</v>
      </c>
      <c r="L401" s="13">
        <v>42964</v>
      </c>
      <c r="M401" s="72"/>
    </row>
    <row r="402" spans="1:13" x14ac:dyDescent="0.3">
      <c r="A402" s="6">
        <v>229</v>
      </c>
      <c r="B402" s="7">
        <v>0.66666666666666674</v>
      </c>
      <c r="C402" s="8">
        <v>83.5</v>
      </c>
      <c r="D402" s="8">
        <v>83</v>
      </c>
      <c r="E402" s="8">
        <v>78.900000000000006</v>
      </c>
      <c r="F402" s="9">
        <v>1.486</v>
      </c>
      <c r="G402" s="8">
        <v>6.7720000000000002</v>
      </c>
      <c r="H402" s="10">
        <v>138.69999999999999</v>
      </c>
      <c r="I402" s="9">
        <v>0</v>
      </c>
      <c r="J402" s="11">
        <v>75.778010746946848</v>
      </c>
      <c r="K402" s="12">
        <v>29.47</v>
      </c>
      <c r="L402" s="13">
        <v>42964</v>
      </c>
      <c r="M402" s="72"/>
    </row>
    <row r="403" spans="1:13" x14ac:dyDescent="0.3">
      <c r="A403" s="6">
        <v>229</v>
      </c>
      <c r="B403" s="7">
        <v>0.70833333333333326</v>
      </c>
      <c r="C403" s="8">
        <v>82.3</v>
      </c>
      <c r="D403" s="8">
        <v>84.3</v>
      </c>
      <c r="E403" s="8">
        <v>80.7</v>
      </c>
      <c r="F403" s="9">
        <v>0.371</v>
      </c>
      <c r="G403" s="8">
        <v>7.08</v>
      </c>
      <c r="H403" s="10">
        <v>150.5</v>
      </c>
      <c r="I403" s="9">
        <v>0</v>
      </c>
      <c r="J403" s="11">
        <v>75.274741008755313</v>
      </c>
      <c r="K403" s="12">
        <v>29.49</v>
      </c>
      <c r="L403" s="13">
        <v>42964</v>
      </c>
      <c r="M403" s="72"/>
    </row>
    <row r="404" spans="1:13" x14ac:dyDescent="0.3">
      <c r="A404" s="6">
        <v>229</v>
      </c>
      <c r="B404" s="7">
        <v>0.75</v>
      </c>
      <c r="C404" s="8">
        <v>80.900000000000006</v>
      </c>
      <c r="D404" s="8">
        <v>84.8</v>
      </c>
      <c r="E404" s="8">
        <v>83.3</v>
      </c>
      <c r="F404" s="9">
        <v>0.17299999999999999</v>
      </c>
      <c r="G404" s="8">
        <v>6.117</v>
      </c>
      <c r="H404" s="10">
        <v>161.1</v>
      </c>
      <c r="I404" s="9">
        <v>0</v>
      </c>
      <c r="J404" s="11">
        <v>74.933553572703431</v>
      </c>
      <c r="K404" s="12">
        <v>29.47</v>
      </c>
      <c r="L404" s="13">
        <v>42964</v>
      </c>
      <c r="M404" s="72"/>
    </row>
    <row r="405" spans="1:13" x14ac:dyDescent="0.3">
      <c r="A405" s="6">
        <v>229</v>
      </c>
      <c r="B405" s="7">
        <v>0.79166666666666674</v>
      </c>
      <c r="C405" s="8">
        <v>80.400000000000006</v>
      </c>
      <c r="D405" s="8">
        <v>86.1</v>
      </c>
      <c r="E405" s="8">
        <v>84.6</v>
      </c>
      <c r="F405" s="9">
        <v>8.9999999999999993E-3</v>
      </c>
      <c r="G405" s="8">
        <v>5.7779999999999996</v>
      </c>
      <c r="H405" s="10">
        <v>178.2</v>
      </c>
      <c r="I405" s="9">
        <v>0</v>
      </c>
      <c r="J405" s="11">
        <v>74.763321439596439</v>
      </c>
      <c r="K405" s="12">
        <v>29.47</v>
      </c>
      <c r="L405" s="13">
        <v>42964</v>
      </c>
      <c r="M405" s="72"/>
    </row>
    <row r="406" spans="1:13" x14ac:dyDescent="0.3">
      <c r="A406" s="6">
        <v>229</v>
      </c>
      <c r="B406" s="7">
        <v>0.83333333333333326</v>
      </c>
      <c r="C406" s="8">
        <v>79.400000000000006</v>
      </c>
      <c r="D406" s="8">
        <v>86.8</v>
      </c>
      <c r="E406" s="8">
        <v>82.7</v>
      </c>
      <c r="F406" s="9">
        <v>0</v>
      </c>
      <c r="G406" s="8">
        <v>5.4480000000000004</v>
      </c>
      <c r="H406" s="10">
        <v>216.6</v>
      </c>
      <c r="I406" s="9">
        <v>0</v>
      </c>
      <c r="J406" s="11">
        <v>70.37617285615454</v>
      </c>
      <c r="K406" s="12">
        <v>29.44</v>
      </c>
      <c r="L406" s="13">
        <v>42964</v>
      </c>
      <c r="M406" s="72"/>
    </row>
    <row r="407" spans="1:13" x14ac:dyDescent="0.3">
      <c r="A407" s="6">
        <v>229</v>
      </c>
      <c r="B407" s="7">
        <v>0.875</v>
      </c>
      <c r="C407" s="8">
        <v>74.900000000000006</v>
      </c>
      <c r="D407" s="8">
        <v>90.6</v>
      </c>
      <c r="E407" s="8">
        <v>86.4</v>
      </c>
      <c r="F407" s="9">
        <v>0</v>
      </c>
      <c r="G407" s="8">
        <v>7.29</v>
      </c>
      <c r="H407" s="10">
        <v>271.5</v>
      </c>
      <c r="I407" s="9">
        <v>0.03</v>
      </c>
      <c r="J407" s="11">
        <v>70.355332473639351</v>
      </c>
      <c r="K407" s="12">
        <v>29.44</v>
      </c>
      <c r="L407" s="13">
        <v>42964</v>
      </c>
      <c r="M407" s="72"/>
    </row>
    <row r="408" spans="1:13" x14ac:dyDescent="0.3">
      <c r="A408" s="6">
        <v>229</v>
      </c>
      <c r="B408" s="7">
        <v>0.91666666666666674</v>
      </c>
      <c r="C408" s="8">
        <v>73.400000000000006</v>
      </c>
      <c r="D408" s="8">
        <v>91.5</v>
      </c>
      <c r="E408" s="8">
        <v>90.2</v>
      </c>
      <c r="F408" s="9">
        <v>0</v>
      </c>
      <c r="G408" s="8">
        <v>3.6909999999999998</v>
      </c>
      <c r="H408" s="10">
        <v>260.10000000000002</v>
      </c>
      <c r="I408" s="9">
        <v>0.01</v>
      </c>
      <c r="J408" s="11">
        <v>69.789599441954806</v>
      </c>
      <c r="K408" s="12">
        <v>29.45</v>
      </c>
      <c r="L408" s="13">
        <v>42964</v>
      </c>
      <c r="M408" s="72"/>
    </row>
    <row r="409" spans="1:13" x14ac:dyDescent="0.3">
      <c r="A409" s="6">
        <v>229</v>
      </c>
      <c r="B409" s="7">
        <v>0.95833333333333326</v>
      </c>
      <c r="C409" s="8">
        <v>72.7</v>
      </c>
      <c r="D409" s="8">
        <v>92</v>
      </c>
      <c r="E409" s="8">
        <v>91.2</v>
      </c>
      <c r="F409" s="9">
        <v>0</v>
      </c>
      <c r="G409" s="8">
        <v>1.625</v>
      </c>
      <c r="H409" s="10">
        <v>180.6</v>
      </c>
      <c r="I409" s="9">
        <v>0</v>
      </c>
      <c r="J409" s="11">
        <v>69.684462012466724</v>
      </c>
      <c r="K409" s="12">
        <v>29.46</v>
      </c>
      <c r="L409" s="13">
        <v>42964</v>
      </c>
      <c r="M409" s="72"/>
    </row>
    <row r="410" spans="1:13" x14ac:dyDescent="0.3">
      <c r="A410" s="6">
        <v>229</v>
      </c>
      <c r="B410" s="7">
        <v>1</v>
      </c>
      <c r="C410" s="8">
        <v>72.5</v>
      </c>
      <c r="D410" s="8">
        <v>92.2</v>
      </c>
      <c r="E410" s="8">
        <v>91.8</v>
      </c>
      <c r="F410" s="9">
        <v>0</v>
      </c>
      <c r="G410" s="8">
        <v>1.5529999999999999</v>
      </c>
      <c r="H410" s="10">
        <v>194</v>
      </c>
      <c r="I410" s="9">
        <v>0</v>
      </c>
      <c r="J410" s="11">
        <v>69.549991517598414</v>
      </c>
      <c r="K410" s="12">
        <v>29.47</v>
      </c>
      <c r="L410" s="13">
        <v>42964</v>
      </c>
      <c r="M410" s="72"/>
    </row>
    <row r="411" spans="1:13" x14ac:dyDescent="0.3">
      <c r="A411" s="6">
        <v>230</v>
      </c>
      <c r="B411" s="7">
        <v>4.1666666666666671E-2</v>
      </c>
      <c r="C411" s="8">
        <v>72.8</v>
      </c>
      <c r="D411" s="8">
        <v>92.4</v>
      </c>
      <c r="E411" s="8">
        <v>91.9</v>
      </c>
      <c r="F411" s="9">
        <v>0</v>
      </c>
      <c r="G411" s="8">
        <v>1.212</v>
      </c>
      <c r="H411" s="10">
        <v>193.5</v>
      </c>
      <c r="I411" s="9">
        <v>0</v>
      </c>
      <c r="J411" s="11">
        <v>70.077229869302869</v>
      </c>
      <c r="K411" s="12">
        <v>29.47</v>
      </c>
      <c r="L411" s="13">
        <v>42965</v>
      </c>
      <c r="M411" s="72"/>
    </row>
    <row r="412" spans="1:13" x14ac:dyDescent="0.3">
      <c r="A412" s="6">
        <v>230</v>
      </c>
      <c r="B412" s="7">
        <v>8.3333333333333343E-2</v>
      </c>
      <c r="C412" s="8">
        <v>73.599999999999994</v>
      </c>
      <c r="D412" s="8">
        <v>92.6</v>
      </c>
      <c r="E412" s="8">
        <v>91.4</v>
      </c>
      <c r="F412" s="9">
        <v>0</v>
      </c>
      <c r="G412" s="8">
        <v>0.32900000000000001</v>
      </c>
      <c r="H412" s="10">
        <v>78.2</v>
      </c>
      <c r="I412" s="9">
        <v>0</v>
      </c>
      <c r="J412" s="11">
        <v>71.163820635955744</v>
      </c>
      <c r="K412" s="12">
        <v>29.49</v>
      </c>
      <c r="L412" s="13">
        <v>42965</v>
      </c>
      <c r="M412" s="72"/>
    </row>
    <row r="413" spans="1:13" x14ac:dyDescent="0.3">
      <c r="A413" s="6">
        <v>230</v>
      </c>
      <c r="B413" s="7">
        <v>0.125</v>
      </c>
      <c r="C413" s="8">
        <v>75.2</v>
      </c>
      <c r="D413" s="8">
        <v>92.3</v>
      </c>
      <c r="E413" s="8">
        <v>88.2</v>
      </c>
      <c r="F413" s="9">
        <v>0</v>
      </c>
      <c r="G413" s="8">
        <v>3.9220000000000002</v>
      </c>
      <c r="H413" s="10">
        <v>78.3</v>
      </c>
      <c r="I413" s="9">
        <v>0</v>
      </c>
      <c r="J413" s="11">
        <v>71.410897392282436</v>
      </c>
      <c r="K413" s="12">
        <v>29.53</v>
      </c>
      <c r="L413" s="13">
        <v>42965</v>
      </c>
      <c r="M413" s="72"/>
    </row>
    <row r="414" spans="1:13" x14ac:dyDescent="0.3">
      <c r="A414" s="6">
        <v>230</v>
      </c>
      <c r="B414" s="7">
        <v>0.16666666666666669</v>
      </c>
      <c r="C414" s="8">
        <v>76.400000000000006</v>
      </c>
      <c r="D414" s="8">
        <v>88.5</v>
      </c>
      <c r="E414" s="8">
        <v>85.6</v>
      </c>
      <c r="F414" s="9">
        <v>0</v>
      </c>
      <c r="G414" s="8">
        <v>4.3330000000000002</v>
      </c>
      <c r="H414" s="10">
        <v>91.4</v>
      </c>
      <c r="I414" s="9">
        <v>0</v>
      </c>
      <c r="J414" s="11">
        <v>71.57767488492118</v>
      </c>
      <c r="K414" s="12">
        <v>29.56</v>
      </c>
      <c r="L414" s="13">
        <v>42965</v>
      </c>
      <c r="M414" s="72"/>
    </row>
    <row r="415" spans="1:13" x14ac:dyDescent="0.3">
      <c r="A415" s="6">
        <v>230</v>
      </c>
      <c r="B415" s="7">
        <v>0.20833333333333331</v>
      </c>
      <c r="C415" s="8">
        <v>77.3</v>
      </c>
      <c r="D415" s="8">
        <v>86.5</v>
      </c>
      <c r="E415" s="8">
        <v>85.3</v>
      </c>
      <c r="F415" s="9">
        <v>0</v>
      </c>
      <c r="G415" s="8">
        <v>4.173</v>
      </c>
      <c r="H415" s="10">
        <v>91.8</v>
      </c>
      <c r="I415" s="9">
        <v>0</v>
      </c>
      <c r="J415" s="11">
        <v>72.639046853697891</v>
      </c>
      <c r="K415" s="12">
        <v>29.56</v>
      </c>
      <c r="L415" s="13">
        <v>42965</v>
      </c>
      <c r="M415" s="72"/>
    </row>
    <row r="416" spans="1:13" x14ac:dyDescent="0.3">
      <c r="A416" s="6">
        <v>230</v>
      </c>
      <c r="B416" s="7">
        <v>0.25</v>
      </c>
      <c r="C416" s="8">
        <v>77.5</v>
      </c>
      <c r="D416" s="8">
        <v>88.2</v>
      </c>
      <c r="E416" s="8">
        <v>85.9</v>
      </c>
      <c r="F416" s="9">
        <v>0</v>
      </c>
      <c r="G416" s="8">
        <v>2.7360000000000002</v>
      </c>
      <c r="H416" s="10">
        <v>121.2</v>
      </c>
      <c r="I416" s="9">
        <v>0</v>
      </c>
      <c r="J416" s="11">
        <v>73.314823832446564</v>
      </c>
      <c r="K416" s="12">
        <v>29.57</v>
      </c>
      <c r="L416" s="13">
        <v>42965</v>
      </c>
      <c r="M416" s="72"/>
    </row>
    <row r="417" spans="1:13" x14ac:dyDescent="0.3">
      <c r="A417" s="6">
        <v>230</v>
      </c>
      <c r="B417" s="7">
        <v>0.29166666666666669</v>
      </c>
      <c r="C417" s="8">
        <v>78.099999999999994</v>
      </c>
      <c r="D417" s="8">
        <v>89.6</v>
      </c>
      <c r="E417" s="8">
        <v>88.1</v>
      </c>
      <c r="F417" s="9">
        <v>7.0000000000000001E-3</v>
      </c>
      <c r="G417" s="8">
        <v>1.7150000000000001</v>
      </c>
      <c r="H417" s="10">
        <v>133.19999999999999</v>
      </c>
      <c r="I417" s="9">
        <v>0</v>
      </c>
      <c r="J417" s="11">
        <v>74.539760629091234</v>
      </c>
      <c r="K417" s="12">
        <v>29.58</v>
      </c>
      <c r="L417" s="13">
        <v>42965</v>
      </c>
      <c r="M417" s="72"/>
    </row>
    <row r="418" spans="1:13" x14ac:dyDescent="0.3">
      <c r="A418" s="6">
        <v>230</v>
      </c>
      <c r="B418" s="7">
        <v>0.33333333333333337</v>
      </c>
      <c r="C418" s="8">
        <v>79.099999999999994</v>
      </c>
      <c r="D418" s="8">
        <v>90.3</v>
      </c>
      <c r="E418" s="8">
        <v>89.3</v>
      </c>
      <c r="F418" s="9">
        <v>0.20599999999999999</v>
      </c>
      <c r="G418" s="8">
        <v>2.5459999999999998</v>
      </c>
      <c r="H418" s="10">
        <v>134.5</v>
      </c>
      <c r="I418" s="9">
        <v>0</v>
      </c>
      <c r="J418" s="11">
        <v>75.592559045541179</v>
      </c>
      <c r="K418" s="12">
        <v>29.58</v>
      </c>
      <c r="L418" s="13">
        <v>42965</v>
      </c>
      <c r="M418" s="72"/>
    </row>
    <row r="419" spans="1:13" x14ac:dyDescent="0.3">
      <c r="A419" s="6">
        <v>230</v>
      </c>
      <c r="B419" s="7">
        <v>0.375</v>
      </c>
      <c r="C419" s="8">
        <v>80.900000000000006</v>
      </c>
      <c r="D419" s="8">
        <v>90</v>
      </c>
      <c r="E419" s="8">
        <v>87.4</v>
      </c>
      <c r="F419" s="9">
        <v>0.68400000000000005</v>
      </c>
      <c r="G419" s="8">
        <v>3.2770000000000001</v>
      </c>
      <c r="H419" s="10">
        <v>149.5</v>
      </c>
      <c r="I419" s="9">
        <v>0</v>
      </c>
      <c r="J419" s="11">
        <v>76.89434198498634</v>
      </c>
      <c r="K419" s="12">
        <v>29.58</v>
      </c>
      <c r="L419" s="13">
        <v>42965</v>
      </c>
      <c r="M419" s="72"/>
    </row>
    <row r="420" spans="1:13" x14ac:dyDescent="0.3">
      <c r="A420" s="6">
        <v>230</v>
      </c>
      <c r="B420" s="7">
        <v>0.41666666666666663</v>
      </c>
      <c r="C420" s="8">
        <v>82.6</v>
      </c>
      <c r="D420" s="8">
        <v>88.7</v>
      </c>
      <c r="E420" s="8">
        <v>79.7</v>
      </c>
      <c r="F420" s="9">
        <v>1.1879999999999999</v>
      </c>
      <c r="G420" s="8">
        <v>3.97</v>
      </c>
      <c r="H420" s="10">
        <v>165.7</v>
      </c>
      <c r="I420" s="9">
        <v>0</v>
      </c>
      <c r="J420" s="11">
        <v>75.8756556988169</v>
      </c>
      <c r="K420" s="12">
        <v>29.58</v>
      </c>
      <c r="L420" s="13">
        <v>42965</v>
      </c>
      <c r="M420" s="72"/>
    </row>
    <row r="421" spans="1:13" x14ac:dyDescent="0.3">
      <c r="A421" s="6">
        <v>230</v>
      </c>
      <c r="B421" s="7">
        <v>0.45833333333333337</v>
      </c>
      <c r="C421" s="8">
        <v>82.8</v>
      </c>
      <c r="D421" s="8">
        <v>85</v>
      </c>
      <c r="E421" s="8">
        <v>80.900000000000006</v>
      </c>
      <c r="F421" s="9">
        <v>1.2549999999999999</v>
      </c>
      <c r="G421" s="8">
        <v>4.4050000000000002</v>
      </c>
      <c r="H421" s="10">
        <v>143.1</v>
      </c>
      <c r="I421" s="9">
        <v>0</v>
      </c>
      <c r="J421" s="11">
        <v>77.010449232599967</v>
      </c>
      <c r="K421" s="12">
        <v>29.6</v>
      </c>
      <c r="L421" s="13">
        <v>42965</v>
      </c>
      <c r="M421" s="72"/>
    </row>
    <row r="422" spans="1:13" x14ac:dyDescent="0.3">
      <c r="A422" s="6">
        <v>230</v>
      </c>
      <c r="B422" s="7">
        <v>0.5</v>
      </c>
      <c r="C422" s="8">
        <v>83.2</v>
      </c>
      <c r="D422" s="8">
        <v>83.7</v>
      </c>
      <c r="E422" s="8">
        <v>80.7</v>
      </c>
      <c r="F422" s="9">
        <v>1.9630000000000001</v>
      </c>
      <c r="G422" s="8">
        <v>5.7880000000000003</v>
      </c>
      <c r="H422" s="10">
        <v>137.5</v>
      </c>
      <c r="I422" s="9">
        <v>0</v>
      </c>
      <c r="J422" s="11">
        <v>76.571841312938432</v>
      </c>
      <c r="K422" s="12">
        <v>29.62</v>
      </c>
      <c r="L422" s="13">
        <v>42965</v>
      </c>
      <c r="M422" s="72"/>
    </row>
    <row r="423" spans="1:13" x14ac:dyDescent="0.3">
      <c r="A423" s="6">
        <v>230</v>
      </c>
      <c r="B423" s="7">
        <v>0.54166666666666663</v>
      </c>
      <c r="C423" s="8">
        <v>82.9</v>
      </c>
      <c r="D423" s="8">
        <v>84.1</v>
      </c>
      <c r="E423" s="8">
        <v>81.3</v>
      </c>
      <c r="F423" s="9">
        <v>2.0859999999999999</v>
      </c>
      <c r="G423" s="8">
        <v>6.6479999999999997</v>
      </c>
      <c r="H423" s="10">
        <v>141.5</v>
      </c>
      <c r="I423" s="9">
        <v>0</v>
      </c>
      <c r="J423" s="11">
        <v>76.328617914546044</v>
      </c>
      <c r="K423" s="12">
        <v>29.64</v>
      </c>
      <c r="L423" s="13">
        <v>42965</v>
      </c>
      <c r="M423" s="72"/>
    </row>
    <row r="424" spans="1:13" x14ac:dyDescent="0.3">
      <c r="A424" s="6">
        <v>230</v>
      </c>
      <c r="B424" s="7">
        <v>0.58333333333333337</v>
      </c>
      <c r="C424" s="8">
        <v>84</v>
      </c>
      <c r="D424" s="8">
        <v>84.3</v>
      </c>
      <c r="E424" s="8">
        <v>80.5</v>
      </c>
      <c r="F424" s="9">
        <v>2.1949999999999998</v>
      </c>
      <c r="G424" s="8">
        <v>6.5720000000000001</v>
      </c>
      <c r="H424" s="10">
        <v>144.6</v>
      </c>
      <c r="I424" s="9">
        <v>0</v>
      </c>
      <c r="J424" s="11">
        <v>76.840145742613686</v>
      </c>
      <c r="K424" s="12">
        <v>29.67</v>
      </c>
      <c r="L424" s="13">
        <v>42965</v>
      </c>
      <c r="M424" s="72"/>
    </row>
    <row r="425" spans="1:13" x14ac:dyDescent="0.3">
      <c r="A425" s="6">
        <v>230</v>
      </c>
      <c r="B425" s="7">
        <v>0.625</v>
      </c>
      <c r="C425" s="8">
        <v>82.8</v>
      </c>
      <c r="D425" s="8">
        <v>84.5</v>
      </c>
      <c r="E425" s="8">
        <v>81.900000000000006</v>
      </c>
      <c r="F425" s="9">
        <v>0.59099999999999997</v>
      </c>
      <c r="G425" s="8">
        <v>7.22</v>
      </c>
      <c r="H425" s="10">
        <v>168</v>
      </c>
      <c r="I425" s="9">
        <v>0</v>
      </c>
      <c r="J425" s="11">
        <v>74.907509753782165</v>
      </c>
      <c r="K425" s="12">
        <v>29.7</v>
      </c>
      <c r="L425" s="13">
        <v>42965</v>
      </c>
      <c r="M425" s="72"/>
    </row>
    <row r="426" spans="1:13" x14ac:dyDescent="0.3">
      <c r="A426" s="6">
        <v>230</v>
      </c>
      <c r="B426" s="7">
        <v>0.66666666666666674</v>
      </c>
      <c r="C426" s="8">
        <v>80.900000000000006</v>
      </c>
      <c r="D426" s="8">
        <v>85.4</v>
      </c>
      <c r="E426" s="8">
        <v>82.3</v>
      </c>
      <c r="F426" s="9">
        <v>0.08</v>
      </c>
      <c r="G426" s="8">
        <v>5.0910000000000002</v>
      </c>
      <c r="H426" s="10">
        <v>203.4</v>
      </c>
      <c r="I426" s="9">
        <v>0</v>
      </c>
      <c r="J426" s="11">
        <v>72.779811286753898</v>
      </c>
      <c r="K426" s="12">
        <v>29.71</v>
      </c>
      <c r="L426" s="13">
        <v>42965</v>
      </c>
      <c r="M426" s="72"/>
    </row>
    <row r="427" spans="1:13" x14ac:dyDescent="0.3">
      <c r="A427" s="6">
        <v>230</v>
      </c>
      <c r="B427" s="7">
        <v>0.70833333333333326</v>
      </c>
      <c r="C427" s="8">
        <v>78.7</v>
      </c>
      <c r="D427" s="8">
        <v>83.5</v>
      </c>
      <c r="E427" s="8">
        <v>78.900000000000006</v>
      </c>
      <c r="F427" s="9">
        <v>6.3E-2</v>
      </c>
      <c r="G427" s="8">
        <v>3.8559999999999999</v>
      </c>
      <c r="H427" s="10">
        <v>194.2</v>
      </c>
      <c r="I427" s="9">
        <v>0</v>
      </c>
      <c r="J427" s="11">
        <v>69.92031319324542</v>
      </c>
      <c r="K427" s="12">
        <v>29.7</v>
      </c>
      <c r="L427" s="13">
        <v>42965</v>
      </c>
      <c r="M427" s="72"/>
    </row>
    <row r="428" spans="1:13" x14ac:dyDescent="0.3">
      <c r="A428" s="6">
        <v>230</v>
      </c>
      <c r="B428" s="7">
        <v>0.75</v>
      </c>
      <c r="C428" s="8">
        <v>76.900000000000006</v>
      </c>
      <c r="D428" s="8">
        <v>83.8</v>
      </c>
      <c r="E428" s="8">
        <v>80.2</v>
      </c>
      <c r="F428" s="9">
        <v>4.2000000000000003E-2</v>
      </c>
      <c r="G428" s="8">
        <v>3.5670000000000002</v>
      </c>
      <c r="H428" s="10">
        <v>200.2</v>
      </c>
      <c r="I428" s="9">
        <v>0</v>
      </c>
      <c r="J428" s="11">
        <v>71.442317394505494</v>
      </c>
      <c r="K428" s="12">
        <v>29.69</v>
      </c>
      <c r="L428" s="13">
        <v>42965</v>
      </c>
      <c r="M428" s="72"/>
    </row>
    <row r="429" spans="1:13" x14ac:dyDescent="0.3">
      <c r="A429" s="6">
        <v>230</v>
      </c>
      <c r="B429" s="7">
        <v>0.79166666666666674</v>
      </c>
      <c r="C429" s="8">
        <v>78</v>
      </c>
      <c r="D429" s="8">
        <v>85.2</v>
      </c>
      <c r="E429" s="8">
        <v>83.7</v>
      </c>
      <c r="F429" s="9">
        <v>1E-3</v>
      </c>
      <c r="G429" s="8">
        <v>2.754</v>
      </c>
      <c r="H429" s="10">
        <v>199.9</v>
      </c>
      <c r="I429" s="9">
        <v>0</v>
      </c>
      <c r="J429" s="11">
        <v>73.109569607844833</v>
      </c>
      <c r="K429" s="12">
        <v>29.68</v>
      </c>
      <c r="L429" s="13">
        <v>42965</v>
      </c>
      <c r="M429" s="72"/>
    </row>
    <row r="430" spans="1:13" x14ac:dyDescent="0.3">
      <c r="A430" s="6">
        <v>230</v>
      </c>
      <c r="B430" s="7">
        <v>0.83333333333333326</v>
      </c>
      <c r="C430" s="8">
        <v>78</v>
      </c>
      <c r="D430" s="8">
        <v>86.5</v>
      </c>
      <c r="E430" s="8">
        <v>85</v>
      </c>
      <c r="F430" s="9">
        <v>0</v>
      </c>
      <c r="G430" s="8">
        <v>1.38</v>
      </c>
      <c r="H430" s="10">
        <v>191.7</v>
      </c>
      <c r="I430" s="9">
        <v>0</v>
      </c>
      <c r="J430" s="11">
        <v>72.963906837539639</v>
      </c>
      <c r="K430" s="12">
        <v>29.67</v>
      </c>
      <c r="L430" s="13">
        <v>42965</v>
      </c>
      <c r="M430" s="72"/>
    </row>
    <row r="431" spans="1:13" x14ac:dyDescent="0.3">
      <c r="A431" s="6">
        <v>230</v>
      </c>
      <c r="B431" s="7">
        <v>0.875</v>
      </c>
      <c r="C431" s="8">
        <v>77.400000000000006</v>
      </c>
      <c r="D431" s="8">
        <v>88.2</v>
      </c>
      <c r="E431" s="8">
        <v>86</v>
      </c>
      <c r="F431" s="9">
        <v>0</v>
      </c>
      <c r="G431" s="8">
        <v>1.0049999999999999</v>
      </c>
      <c r="H431" s="10">
        <v>186.5</v>
      </c>
      <c r="I431" s="9">
        <v>0</v>
      </c>
      <c r="J431" s="11">
        <v>73.148840922749969</v>
      </c>
      <c r="K431" s="12">
        <v>29.66</v>
      </c>
      <c r="L431" s="13">
        <v>42965</v>
      </c>
      <c r="M431" s="72"/>
    </row>
    <row r="432" spans="1:13" x14ac:dyDescent="0.3">
      <c r="A432" s="6">
        <v>230</v>
      </c>
      <c r="B432" s="7">
        <v>0.91666666666666674</v>
      </c>
      <c r="C432" s="8">
        <v>78</v>
      </c>
      <c r="D432" s="8">
        <v>90.3</v>
      </c>
      <c r="E432" s="8">
        <v>87.7</v>
      </c>
      <c r="F432" s="9">
        <v>0</v>
      </c>
      <c r="G432" s="8">
        <v>2.6419999999999999</v>
      </c>
      <c r="H432" s="10">
        <v>161.30000000000001</v>
      </c>
      <c r="I432" s="9">
        <v>0</v>
      </c>
      <c r="J432" s="11">
        <v>74.475776041773429</v>
      </c>
      <c r="K432" s="12">
        <v>29.66</v>
      </c>
      <c r="L432" s="13">
        <v>42965</v>
      </c>
      <c r="M432" s="72"/>
    </row>
    <row r="433" spans="1:13" x14ac:dyDescent="0.3">
      <c r="A433" s="6">
        <v>230</v>
      </c>
      <c r="B433" s="7">
        <v>0.95833333333333326</v>
      </c>
      <c r="C433" s="8">
        <v>77.7</v>
      </c>
      <c r="D433" s="8">
        <v>91.5</v>
      </c>
      <c r="E433" s="8">
        <v>90</v>
      </c>
      <c r="F433" s="9">
        <v>0</v>
      </c>
      <c r="G433" s="8">
        <v>2.3239999999999998</v>
      </c>
      <c r="H433" s="10">
        <v>222.9</v>
      </c>
      <c r="I433" s="9">
        <v>0</v>
      </c>
      <c r="J433" s="11">
        <v>74.11209391349621</v>
      </c>
      <c r="K433" s="12">
        <v>29.67</v>
      </c>
      <c r="L433" s="13">
        <v>42965</v>
      </c>
      <c r="M433" s="72"/>
    </row>
    <row r="434" spans="1:13" x14ac:dyDescent="0.3">
      <c r="A434" s="6">
        <v>230</v>
      </c>
      <c r="B434" s="7">
        <v>1</v>
      </c>
      <c r="C434" s="8">
        <v>77</v>
      </c>
      <c r="D434" s="8">
        <v>91.1</v>
      </c>
      <c r="E434" s="8">
        <v>90.5</v>
      </c>
      <c r="F434" s="9">
        <v>0</v>
      </c>
      <c r="G434" s="8">
        <v>2.3210000000000002</v>
      </c>
      <c r="H434" s="10">
        <v>257.2</v>
      </c>
      <c r="I434" s="9">
        <v>0</v>
      </c>
      <c r="J434" s="11">
        <v>73.025523524339405</v>
      </c>
      <c r="K434" s="12">
        <v>29.68</v>
      </c>
      <c r="L434" s="13">
        <v>42965</v>
      </c>
      <c r="M434" s="72"/>
    </row>
    <row r="435" spans="1:13" x14ac:dyDescent="0.3">
      <c r="A435" s="6">
        <v>231</v>
      </c>
      <c r="B435" s="7">
        <v>4.1666666666666671E-2</v>
      </c>
      <c r="C435" s="8">
        <v>76.2</v>
      </c>
      <c r="D435" s="8">
        <v>91.1</v>
      </c>
      <c r="E435" s="8">
        <v>90.4</v>
      </c>
      <c r="F435" s="9">
        <v>0</v>
      </c>
      <c r="G435" s="8">
        <v>1.478</v>
      </c>
      <c r="H435" s="10">
        <v>231.5</v>
      </c>
      <c r="I435" s="9">
        <v>0</v>
      </c>
      <c r="J435" s="11">
        <v>72.463644519418267</v>
      </c>
      <c r="K435" s="12">
        <v>29.71</v>
      </c>
      <c r="L435" s="13">
        <v>42966</v>
      </c>
      <c r="M435" s="72"/>
    </row>
    <row r="436" spans="1:13" x14ac:dyDescent="0.3">
      <c r="A436" s="6">
        <v>231</v>
      </c>
      <c r="B436" s="7">
        <v>8.3333333333333343E-2</v>
      </c>
      <c r="C436" s="8">
        <v>75.3</v>
      </c>
      <c r="D436" s="8">
        <v>91.2</v>
      </c>
      <c r="E436" s="8">
        <v>90.5</v>
      </c>
      <c r="F436" s="9">
        <v>0</v>
      </c>
      <c r="G436" s="8">
        <v>2.206</v>
      </c>
      <c r="H436" s="10">
        <v>234.3</v>
      </c>
      <c r="I436" s="9">
        <v>0</v>
      </c>
      <c r="J436" s="11">
        <v>71.835867217984855</v>
      </c>
      <c r="K436" s="12">
        <v>29.73</v>
      </c>
      <c r="L436" s="13">
        <v>42966</v>
      </c>
      <c r="M436" s="72"/>
    </row>
    <row r="437" spans="1:13" x14ac:dyDescent="0.3">
      <c r="A437" s="6">
        <v>231</v>
      </c>
      <c r="B437" s="7">
        <v>0.125</v>
      </c>
      <c r="C437" s="8">
        <v>74.8</v>
      </c>
      <c r="D437" s="8">
        <v>91.9</v>
      </c>
      <c r="E437" s="8">
        <v>91</v>
      </c>
      <c r="F437" s="9">
        <v>0</v>
      </c>
      <c r="G437" s="8">
        <v>2.863</v>
      </c>
      <c r="H437" s="10">
        <v>240.2</v>
      </c>
      <c r="I437" s="9">
        <v>0</v>
      </c>
      <c r="J437" s="11">
        <v>71.601271734023726</v>
      </c>
      <c r="K437" s="12">
        <v>29.75</v>
      </c>
      <c r="L437" s="13">
        <v>42966</v>
      </c>
      <c r="M437" s="72"/>
    </row>
    <row r="438" spans="1:13" x14ac:dyDescent="0.3">
      <c r="A438" s="6">
        <v>231</v>
      </c>
      <c r="B438" s="7">
        <v>0.16666666666666669</v>
      </c>
      <c r="C438" s="8">
        <v>74.2</v>
      </c>
      <c r="D438" s="8">
        <v>91.9</v>
      </c>
      <c r="E438" s="8">
        <v>91.5</v>
      </c>
      <c r="F438" s="9">
        <v>0</v>
      </c>
      <c r="G438" s="8">
        <v>2.5339999999999998</v>
      </c>
      <c r="H438" s="10">
        <v>246.6</v>
      </c>
      <c r="I438" s="9">
        <v>0</v>
      </c>
      <c r="J438" s="11">
        <v>71.039182196564752</v>
      </c>
      <c r="K438" s="12">
        <v>29.75</v>
      </c>
      <c r="L438" s="13">
        <v>42966</v>
      </c>
      <c r="M438" s="72"/>
    </row>
    <row r="439" spans="1:13" x14ac:dyDescent="0.3">
      <c r="A439" s="6">
        <v>231</v>
      </c>
      <c r="B439" s="7">
        <v>0.20833333333333331</v>
      </c>
      <c r="C439" s="8">
        <v>73.7</v>
      </c>
      <c r="D439" s="8">
        <v>92.1</v>
      </c>
      <c r="E439" s="8">
        <v>91.5</v>
      </c>
      <c r="F439" s="9">
        <v>0</v>
      </c>
      <c r="G439" s="8">
        <v>2.149</v>
      </c>
      <c r="H439" s="10">
        <v>248.7</v>
      </c>
      <c r="I439" s="9">
        <v>0</v>
      </c>
      <c r="J439" s="11">
        <v>70.441714155641193</v>
      </c>
      <c r="K439" s="12">
        <v>29.76</v>
      </c>
      <c r="L439" s="13">
        <v>42966</v>
      </c>
      <c r="M439" s="72"/>
    </row>
    <row r="440" spans="1:13" x14ac:dyDescent="0.3">
      <c r="A440" s="6">
        <v>231</v>
      </c>
      <c r="B440" s="7">
        <v>0.25</v>
      </c>
      <c r="C440" s="8">
        <v>73.5</v>
      </c>
      <c r="D440" s="8">
        <v>92.2</v>
      </c>
      <c r="E440" s="8">
        <v>91.5</v>
      </c>
      <c r="F440" s="9">
        <v>0</v>
      </c>
      <c r="G440" s="8">
        <v>2.1869999999999998</v>
      </c>
      <c r="H440" s="10">
        <v>231.2</v>
      </c>
      <c r="I440" s="9">
        <v>0</v>
      </c>
      <c r="J440" s="11">
        <v>70.511937152765654</v>
      </c>
      <c r="K440" s="12">
        <v>29.76</v>
      </c>
      <c r="L440" s="13">
        <v>42966</v>
      </c>
      <c r="M440" s="72"/>
    </row>
    <row r="441" spans="1:13" x14ac:dyDescent="0.3">
      <c r="A441" s="6">
        <v>231</v>
      </c>
      <c r="B441" s="7">
        <v>0.29166666666666669</v>
      </c>
      <c r="C441" s="8">
        <v>75.2</v>
      </c>
      <c r="D441" s="8">
        <v>91.6</v>
      </c>
      <c r="E441" s="8">
        <v>88</v>
      </c>
      <c r="F441" s="9">
        <v>2.9000000000000001E-2</v>
      </c>
      <c r="G441" s="8">
        <v>3.6440000000000001</v>
      </c>
      <c r="H441" s="10">
        <v>226.3</v>
      </c>
      <c r="I441" s="9">
        <v>0</v>
      </c>
      <c r="J441" s="11">
        <v>71.210833682954899</v>
      </c>
      <c r="K441" s="12">
        <v>29.74</v>
      </c>
      <c r="L441" s="13">
        <v>42966</v>
      </c>
      <c r="M441" s="72"/>
    </row>
    <row r="442" spans="1:13" x14ac:dyDescent="0.3">
      <c r="A442" s="6">
        <v>231</v>
      </c>
      <c r="B442" s="7">
        <v>0.33333333333333337</v>
      </c>
      <c r="C442" s="8">
        <v>76.900000000000006</v>
      </c>
      <c r="D442" s="8">
        <v>88.2</v>
      </c>
      <c r="E442" s="8">
        <v>85.6</v>
      </c>
      <c r="F442" s="9">
        <v>0.184</v>
      </c>
      <c r="G442" s="8">
        <v>4.87</v>
      </c>
      <c r="H442" s="10">
        <v>227.2</v>
      </c>
      <c r="I442" s="9">
        <v>0</v>
      </c>
      <c r="J442" s="11">
        <v>71.872523442298871</v>
      </c>
      <c r="K442" s="12">
        <v>29.74</v>
      </c>
      <c r="L442" s="13">
        <v>42966</v>
      </c>
      <c r="M442" s="72"/>
    </row>
    <row r="443" spans="1:13" x14ac:dyDescent="0.3">
      <c r="A443" s="6">
        <v>231</v>
      </c>
      <c r="B443" s="7">
        <v>0.375</v>
      </c>
      <c r="C443" s="8">
        <v>77.7</v>
      </c>
      <c r="D443" s="8">
        <v>86.6</v>
      </c>
      <c r="E443" s="8">
        <v>85.2</v>
      </c>
      <c r="F443" s="9">
        <v>0.314</v>
      </c>
      <c r="G443" s="8">
        <v>5.1950000000000003</v>
      </c>
      <c r="H443" s="10">
        <v>231.3</v>
      </c>
      <c r="I443" s="9">
        <v>0</v>
      </c>
      <c r="J443" s="11">
        <v>73.032574088704905</v>
      </c>
      <c r="K443" s="12">
        <v>29.73</v>
      </c>
      <c r="L443" s="13">
        <v>42966</v>
      </c>
      <c r="M443" s="72"/>
    </row>
    <row r="444" spans="1:13" x14ac:dyDescent="0.3">
      <c r="A444" s="6">
        <v>231</v>
      </c>
      <c r="B444" s="7">
        <v>0.41666666666666663</v>
      </c>
      <c r="C444" s="8">
        <v>80.400000000000006</v>
      </c>
      <c r="D444" s="8">
        <v>86.7</v>
      </c>
      <c r="E444" s="8">
        <v>82.6</v>
      </c>
      <c r="F444" s="9">
        <v>0.92700000000000005</v>
      </c>
      <c r="G444" s="8">
        <v>5.3360000000000003</v>
      </c>
      <c r="H444" s="10">
        <v>222.4</v>
      </c>
      <c r="I444" s="9">
        <v>0</v>
      </c>
      <c r="J444" s="11">
        <v>74.675664097594108</v>
      </c>
      <c r="K444" s="12">
        <v>29.74</v>
      </c>
      <c r="L444" s="13">
        <v>42966</v>
      </c>
      <c r="M444" s="72"/>
    </row>
    <row r="445" spans="1:13" x14ac:dyDescent="0.3">
      <c r="A445" s="6">
        <v>231</v>
      </c>
      <c r="B445" s="7">
        <v>0.45833333333333337</v>
      </c>
      <c r="C445" s="8">
        <v>84.6</v>
      </c>
      <c r="D445" s="8">
        <v>83.6</v>
      </c>
      <c r="E445" s="8">
        <v>67.59</v>
      </c>
      <c r="F445" s="9">
        <v>2.2770000000000001</v>
      </c>
      <c r="G445" s="8">
        <v>6.3140000000000001</v>
      </c>
      <c r="H445" s="10">
        <v>233.2</v>
      </c>
      <c r="I445" s="9">
        <v>0</v>
      </c>
      <c r="J445" s="11">
        <v>72.759930450555544</v>
      </c>
      <c r="K445" s="12">
        <v>29.75</v>
      </c>
      <c r="L445" s="13">
        <v>42966</v>
      </c>
      <c r="M445" s="72"/>
    </row>
    <row r="446" spans="1:13" x14ac:dyDescent="0.3">
      <c r="A446" s="6">
        <v>231</v>
      </c>
      <c r="B446" s="7">
        <v>0.5</v>
      </c>
      <c r="C446" s="8">
        <v>84.8</v>
      </c>
      <c r="D446" s="8">
        <v>70.7</v>
      </c>
      <c r="E446" s="8">
        <v>66.44</v>
      </c>
      <c r="F446" s="9">
        <v>2.0680000000000001</v>
      </c>
      <c r="G446" s="8">
        <v>5.4359999999999999</v>
      </c>
      <c r="H446" s="10">
        <v>262.39999999999998</v>
      </c>
      <c r="I446" s="9">
        <v>0</v>
      </c>
      <c r="J446" s="11">
        <v>72.103272468995783</v>
      </c>
      <c r="K446" s="12">
        <v>29.78</v>
      </c>
      <c r="L446" s="13">
        <v>42966</v>
      </c>
      <c r="M446" s="72"/>
    </row>
    <row r="447" spans="1:13" x14ac:dyDescent="0.3">
      <c r="A447" s="6">
        <v>231</v>
      </c>
      <c r="B447" s="7">
        <v>0.54166666666666663</v>
      </c>
      <c r="C447" s="8">
        <v>87.4</v>
      </c>
      <c r="D447" s="8">
        <v>72.599999999999994</v>
      </c>
      <c r="E447" s="8">
        <v>61.75</v>
      </c>
      <c r="F447" s="9">
        <v>3.4470000000000001</v>
      </c>
      <c r="G447" s="8">
        <v>5.1749999999999998</v>
      </c>
      <c r="H447" s="10">
        <v>190.6</v>
      </c>
      <c r="I447" s="9">
        <v>0</v>
      </c>
      <c r="J447" s="11">
        <v>75.03746977478761</v>
      </c>
      <c r="K447" s="12">
        <v>29.79</v>
      </c>
      <c r="L447" s="13">
        <v>42966</v>
      </c>
      <c r="M447" s="72"/>
    </row>
    <row r="448" spans="1:13" x14ac:dyDescent="0.3">
      <c r="A448" s="6">
        <v>231</v>
      </c>
      <c r="B448" s="7">
        <v>0.58333333333333337</v>
      </c>
      <c r="C448" s="8">
        <v>85.2</v>
      </c>
      <c r="D448" s="8">
        <v>80.5</v>
      </c>
      <c r="E448" s="8">
        <v>72.099999999999994</v>
      </c>
      <c r="F448" s="9">
        <v>3.0670000000000002</v>
      </c>
      <c r="G448" s="8">
        <v>9.09</v>
      </c>
      <c r="H448" s="10">
        <v>147.1</v>
      </c>
      <c r="I448" s="9">
        <v>0</v>
      </c>
      <c r="J448" s="11">
        <v>75.817555158559458</v>
      </c>
      <c r="K448" s="12">
        <v>29.83</v>
      </c>
      <c r="L448" s="13">
        <v>42966</v>
      </c>
      <c r="M448" s="72"/>
    </row>
    <row r="449" spans="1:13" x14ac:dyDescent="0.3">
      <c r="A449" s="6">
        <v>231</v>
      </c>
      <c r="B449" s="7">
        <v>0.625</v>
      </c>
      <c r="C449" s="8">
        <v>84.3</v>
      </c>
      <c r="D449" s="8">
        <v>85.9</v>
      </c>
      <c r="E449" s="8">
        <v>74.599999999999994</v>
      </c>
      <c r="F449" s="9">
        <v>2.3130000000000002</v>
      </c>
      <c r="G449" s="8">
        <v>9.26</v>
      </c>
      <c r="H449" s="10">
        <v>147.80000000000001</v>
      </c>
      <c r="I449" s="9">
        <v>0</v>
      </c>
      <c r="J449" s="11">
        <v>75.840599911887239</v>
      </c>
      <c r="K449" s="12">
        <v>29.86</v>
      </c>
      <c r="L449" s="13">
        <v>42966</v>
      </c>
      <c r="M449" s="72"/>
    </row>
    <row r="450" spans="1:13" x14ac:dyDescent="0.3">
      <c r="A450" s="6">
        <v>231</v>
      </c>
      <c r="B450" s="7">
        <v>0.66666666666666674</v>
      </c>
      <c r="C450" s="8">
        <v>84.1</v>
      </c>
      <c r="D450" s="8">
        <v>82.7</v>
      </c>
      <c r="E450" s="8">
        <v>75.599999999999994</v>
      </c>
      <c r="F450" s="9">
        <v>1.891</v>
      </c>
      <c r="G450" s="8">
        <v>9.08</v>
      </c>
      <c r="H450" s="10">
        <v>149.9</v>
      </c>
      <c r="I450" s="9">
        <v>0</v>
      </c>
      <c r="J450" s="11">
        <v>75.389104096360938</v>
      </c>
      <c r="K450" s="12">
        <v>29.87</v>
      </c>
      <c r="L450" s="13">
        <v>42966</v>
      </c>
      <c r="M450" s="72"/>
    </row>
    <row r="451" spans="1:13" x14ac:dyDescent="0.3">
      <c r="A451" s="6">
        <v>231</v>
      </c>
      <c r="B451" s="7">
        <v>0.70833333333333326</v>
      </c>
      <c r="C451" s="8">
        <v>84</v>
      </c>
      <c r="D451" s="8">
        <v>78.2</v>
      </c>
      <c r="E451" s="8">
        <v>68.2</v>
      </c>
      <c r="F451" s="9">
        <v>0.88200000000000001</v>
      </c>
      <c r="G451" s="8">
        <v>9.3699999999999992</v>
      </c>
      <c r="H451" s="10">
        <v>162.19999999999999</v>
      </c>
      <c r="I451" s="9">
        <v>0</v>
      </c>
      <c r="J451" s="11">
        <v>72.22221338549889</v>
      </c>
      <c r="K451" s="12">
        <v>29.88</v>
      </c>
      <c r="L451" s="13">
        <v>42966</v>
      </c>
      <c r="M451" s="72"/>
    </row>
    <row r="452" spans="1:13" x14ac:dyDescent="0.3">
      <c r="A452" s="6">
        <v>231</v>
      </c>
      <c r="B452" s="7">
        <v>0.75</v>
      </c>
      <c r="C452" s="8">
        <v>80.3</v>
      </c>
      <c r="D452" s="8">
        <v>81.8</v>
      </c>
      <c r="E452" s="8">
        <v>77.5</v>
      </c>
      <c r="F452" s="9">
        <v>0.10299999999999999</v>
      </c>
      <c r="G452" s="8">
        <v>7.55</v>
      </c>
      <c r="H452" s="10">
        <v>167.1</v>
      </c>
      <c r="I452" s="9">
        <v>0</v>
      </c>
      <c r="J452" s="11">
        <v>73.274067203829304</v>
      </c>
      <c r="K452" s="12">
        <v>29.87</v>
      </c>
      <c r="L452" s="13">
        <v>42966</v>
      </c>
      <c r="M452" s="72"/>
    </row>
    <row r="453" spans="1:13" x14ac:dyDescent="0.3">
      <c r="A453" s="6">
        <v>231</v>
      </c>
      <c r="B453" s="7">
        <v>0.79166666666666674</v>
      </c>
      <c r="C453" s="8">
        <v>79.599999999999994</v>
      </c>
      <c r="D453" s="8">
        <v>91.3</v>
      </c>
      <c r="E453" s="8">
        <v>78.900000000000006</v>
      </c>
      <c r="F453" s="9">
        <v>0</v>
      </c>
      <c r="G453" s="8">
        <v>9.0299999999999994</v>
      </c>
      <c r="H453" s="10">
        <v>220.2</v>
      </c>
      <c r="I453" s="9">
        <v>0.61</v>
      </c>
      <c r="J453" s="11">
        <v>68.700757393992717</v>
      </c>
      <c r="K453" s="12">
        <v>29.84</v>
      </c>
      <c r="L453" s="13">
        <v>42966</v>
      </c>
      <c r="M453" s="72"/>
    </row>
    <row r="454" spans="1:13" x14ac:dyDescent="0.3">
      <c r="A454" s="6">
        <v>231</v>
      </c>
      <c r="B454" s="7">
        <v>0.83333333333333326</v>
      </c>
      <c r="C454" s="8">
        <v>73.099999999999994</v>
      </c>
      <c r="D454" s="8">
        <v>92.8</v>
      </c>
      <c r="E454" s="8">
        <v>91.1</v>
      </c>
      <c r="F454" s="9">
        <v>0</v>
      </c>
      <c r="G454" s="8">
        <v>5.4420000000000002</v>
      </c>
      <c r="H454" s="10">
        <v>221.3</v>
      </c>
      <c r="I454" s="9">
        <v>0.12</v>
      </c>
      <c r="J454" s="11">
        <v>70.533399712438268</v>
      </c>
      <c r="K454" s="12">
        <v>29.82</v>
      </c>
      <c r="L454" s="13">
        <v>42966</v>
      </c>
      <c r="M454" s="72"/>
    </row>
    <row r="455" spans="1:13" x14ac:dyDescent="0.3">
      <c r="A455" s="6">
        <v>231</v>
      </c>
      <c r="B455" s="7">
        <v>0.875</v>
      </c>
      <c r="C455" s="8">
        <v>73.900000000000006</v>
      </c>
      <c r="D455" s="8">
        <v>93</v>
      </c>
      <c r="E455" s="8">
        <v>91.4</v>
      </c>
      <c r="F455" s="9">
        <v>0</v>
      </c>
      <c r="G455" s="8">
        <v>6.0739999999999998</v>
      </c>
      <c r="H455" s="10">
        <v>216.1</v>
      </c>
      <c r="I455" s="9">
        <v>7.0000000000000007E-2</v>
      </c>
      <c r="J455" s="11">
        <v>70.937109617445913</v>
      </c>
      <c r="K455" s="12">
        <v>29.8</v>
      </c>
      <c r="L455" s="13">
        <v>42966</v>
      </c>
      <c r="M455" s="72"/>
    </row>
    <row r="456" spans="1:13" x14ac:dyDescent="0.3">
      <c r="A456" s="6">
        <v>231</v>
      </c>
      <c r="B456" s="7">
        <v>0.91666666666666674</v>
      </c>
      <c r="C456" s="8">
        <v>73.7</v>
      </c>
      <c r="D456" s="8">
        <v>93.7</v>
      </c>
      <c r="E456" s="8">
        <v>92</v>
      </c>
      <c r="F456" s="9">
        <v>0</v>
      </c>
      <c r="G456" s="8">
        <v>4.7119999999999997</v>
      </c>
      <c r="H456" s="10">
        <v>192.7</v>
      </c>
      <c r="I456" s="9">
        <v>0.05</v>
      </c>
      <c r="J456" s="11">
        <v>70.885295877251679</v>
      </c>
      <c r="K456" s="12">
        <v>29.8</v>
      </c>
      <c r="L456" s="13">
        <v>42966</v>
      </c>
      <c r="M456" s="72"/>
    </row>
    <row r="457" spans="1:13" x14ac:dyDescent="0.3">
      <c r="A457" s="6">
        <v>231</v>
      </c>
      <c r="B457" s="7">
        <v>0.95833333333333326</v>
      </c>
      <c r="C457" s="8">
        <v>73.5</v>
      </c>
      <c r="D457" s="8">
        <v>93.7</v>
      </c>
      <c r="E457" s="8">
        <v>93</v>
      </c>
      <c r="F457" s="9">
        <v>0</v>
      </c>
      <c r="G457" s="8">
        <v>4.3159999999999998</v>
      </c>
      <c r="H457" s="10">
        <v>224.2</v>
      </c>
      <c r="I457" s="9">
        <v>0</v>
      </c>
      <c r="J457" s="11">
        <v>70.885295877251679</v>
      </c>
      <c r="K457" s="12">
        <v>29.8</v>
      </c>
      <c r="L457" s="13">
        <v>42966</v>
      </c>
      <c r="M457" s="72"/>
    </row>
    <row r="458" spans="1:13" x14ac:dyDescent="0.3">
      <c r="A458" s="6">
        <v>231</v>
      </c>
      <c r="B458" s="7">
        <v>1</v>
      </c>
      <c r="C458" s="8">
        <v>73.3</v>
      </c>
      <c r="D458" s="8">
        <v>93.9</v>
      </c>
      <c r="E458" s="8">
        <v>93.3</v>
      </c>
      <c r="F458" s="9">
        <v>0</v>
      </c>
      <c r="G458" s="8">
        <v>4.1040000000000001</v>
      </c>
      <c r="H458" s="10">
        <v>239.1</v>
      </c>
      <c r="I458" s="9">
        <v>0</v>
      </c>
      <c r="J458" s="11">
        <v>70.781017862203385</v>
      </c>
      <c r="K458" s="12">
        <v>29.81</v>
      </c>
      <c r="L458" s="13">
        <v>42966</v>
      </c>
      <c r="M458" s="72"/>
    </row>
    <row r="459" spans="1:13" x14ac:dyDescent="0.3">
      <c r="A459" s="6">
        <v>232</v>
      </c>
      <c r="B459" s="7">
        <v>4.1666666666666671E-2</v>
      </c>
      <c r="C459" s="8">
        <v>73.099999999999994</v>
      </c>
      <c r="D459" s="8">
        <v>94</v>
      </c>
      <c r="E459" s="8">
        <v>93.6</v>
      </c>
      <c r="F459" s="9">
        <v>0</v>
      </c>
      <c r="G459" s="8">
        <v>3.75</v>
      </c>
      <c r="H459" s="10">
        <v>243.9</v>
      </c>
      <c r="I459" s="9">
        <v>0</v>
      </c>
      <c r="J459" s="11">
        <v>70.347154574859474</v>
      </c>
      <c r="K459" s="12">
        <v>29.8</v>
      </c>
      <c r="L459" s="13">
        <v>42967</v>
      </c>
      <c r="M459" s="72"/>
    </row>
    <row r="460" spans="1:13" x14ac:dyDescent="0.3">
      <c r="A460" s="6">
        <v>232</v>
      </c>
      <c r="B460" s="7">
        <v>8.3333333333333343E-2</v>
      </c>
      <c r="C460" s="8">
        <v>72.7</v>
      </c>
      <c r="D460" s="8">
        <v>94.2</v>
      </c>
      <c r="E460" s="8">
        <v>93.7</v>
      </c>
      <c r="F460" s="9">
        <v>0</v>
      </c>
      <c r="G460" s="8">
        <v>4.3040000000000003</v>
      </c>
      <c r="H460" s="10">
        <v>254.2</v>
      </c>
      <c r="I460" s="9">
        <v>0.03</v>
      </c>
      <c r="J460" s="11">
        <v>70.608235060186416</v>
      </c>
      <c r="K460" s="12">
        <v>29.81</v>
      </c>
      <c r="L460" s="13">
        <v>42967</v>
      </c>
      <c r="M460" s="72"/>
    </row>
    <row r="461" spans="1:13" x14ac:dyDescent="0.3">
      <c r="A461" s="6">
        <v>232</v>
      </c>
      <c r="B461" s="7">
        <v>0.125</v>
      </c>
      <c r="C461" s="8">
        <v>72.8</v>
      </c>
      <c r="D461" s="8">
        <v>94.3</v>
      </c>
      <c r="E461" s="8">
        <v>93.9</v>
      </c>
      <c r="F461" s="9">
        <v>0</v>
      </c>
      <c r="G461" s="8">
        <v>3.9809999999999999</v>
      </c>
      <c r="H461" s="10">
        <v>247.8</v>
      </c>
      <c r="I461" s="9">
        <v>0.01</v>
      </c>
      <c r="J461" s="11">
        <v>71.036784146293826</v>
      </c>
      <c r="K461" s="12">
        <v>29.83</v>
      </c>
      <c r="L461" s="13">
        <v>42967</v>
      </c>
      <c r="M461" s="72"/>
    </row>
    <row r="462" spans="1:13" x14ac:dyDescent="0.3">
      <c r="A462" s="6">
        <v>232</v>
      </c>
      <c r="B462" s="7">
        <v>0.16666666666666669</v>
      </c>
      <c r="C462" s="8">
        <v>73</v>
      </c>
      <c r="D462" s="8">
        <v>94.5</v>
      </c>
      <c r="E462" s="8">
        <v>93.9</v>
      </c>
      <c r="F462" s="9">
        <v>0</v>
      </c>
      <c r="G462" s="8">
        <v>3.6240000000000001</v>
      </c>
      <c r="H462" s="10">
        <v>231.1</v>
      </c>
      <c r="I462" s="9">
        <v>0</v>
      </c>
      <c r="J462" s="11">
        <v>70.906218623690393</v>
      </c>
      <c r="K462" s="12">
        <v>29.83</v>
      </c>
      <c r="L462" s="13">
        <v>42967</v>
      </c>
      <c r="M462" s="72"/>
    </row>
    <row r="463" spans="1:13" x14ac:dyDescent="0.3">
      <c r="A463" s="6">
        <v>232</v>
      </c>
      <c r="B463" s="7">
        <v>0.20833333333333331</v>
      </c>
      <c r="C463" s="8">
        <v>72.900000000000006</v>
      </c>
      <c r="D463" s="8">
        <v>94.4</v>
      </c>
      <c r="E463" s="8">
        <v>93.9</v>
      </c>
      <c r="F463" s="9">
        <v>0</v>
      </c>
      <c r="G463" s="8">
        <v>3.5110000000000001</v>
      </c>
      <c r="H463" s="10">
        <v>228.8</v>
      </c>
      <c r="I463" s="9">
        <v>0</v>
      </c>
      <c r="J463" s="11">
        <v>70.707563040263494</v>
      </c>
      <c r="K463" s="12">
        <v>29.82</v>
      </c>
      <c r="L463" s="13">
        <v>42967</v>
      </c>
      <c r="M463" s="72"/>
    </row>
    <row r="464" spans="1:13" x14ac:dyDescent="0.3">
      <c r="A464" s="6">
        <v>232</v>
      </c>
      <c r="B464" s="7">
        <v>0.25</v>
      </c>
      <c r="C464" s="8">
        <v>73.3</v>
      </c>
      <c r="D464" s="8">
        <v>94.3</v>
      </c>
      <c r="E464" s="8">
        <v>93.7</v>
      </c>
      <c r="F464" s="9">
        <v>0</v>
      </c>
      <c r="G464" s="8">
        <v>4.12</v>
      </c>
      <c r="H464" s="10">
        <v>221.6</v>
      </c>
      <c r="I464" s="9">
        <v>0</v>
      </c>
      <c r="J464" s="11">
        <v>70.514484301679772</v>
      </c>
      <c r="K464" s="12">
        <v>29.81</v>
      </c>
      <c r="L464" s="13">
        <v>42967</v>
      </c>
      <c r="M464" s="72"/>
    </row>
    <row r="465" spans="1:13" x14ac:dyDescent="0.3">
      <c r="A465" s="6">
        <v>232</v>
      </c>
      <c r="B465" s="7">
        <v>0.29166666666666669</v>
      </c>
      <c r="C465" s="8">
        <v>75.099999999999994</v>
      </c>
      <c r="D465" s="8">
        <v>94.1</v>
      </c>
      <c r="E465" s="8">
        <v>92.6</v>
      </c>
      <c r="F465" s="9">
        <v>0.03</v>
      </c>
      <c r="G465" s="8">
        <v>4.3079999999999998</v>
      </c>
      <c r="H465" s="10">
        <v>229.5</v>
      </c>
      <c r="I465" s="9">
        <v>0</v>
      </c>
      <c r="J465" s="11">
        <v>72.813830461974817</v>
      </c>
      <c r="K465" s="12">
        <v>29.81</v>
      </c>
      <c r="L465" s="13">
        <v>42967</v>
      </c>
      <c r="M465" s="72"/>
    </row>
    <row r="466" spans="1:13" x14ac:dyDescent="0.3">
      <c r="A466" s="6">
        <v>232</v>
      </c>
      <c r="B466" s="7">
        <v>0.33333333333333337</v>
      </c>
      <c r="C466" s="8">
        <v>79.599999999999994</v>
      </c>
      <c r="D466" s="8">
        <v>93</v>
      </c>
      <c r="E466" s="8">
        <v>87.5</v>
      </c>
      <c r="F466" s="9">
        <v>0.28000000000000003</v>
      </c>
      <c r="G466" s="8">
        <v>5.4660000000000002</v>
      </c>
      <c r="H466" s="10">
        <v>237.2</v>
      </c>
      <c r="I466" s="9">
        <v>0</v>
      </c>
      <c r="J466" s="11">
        <v>75.415900136031041</v>
      </c>
      <c r="K466" s="12">
        <v>29.79</v>
      </c>
      <c r="L466" s="13">
        <v>42967</v>
      </c>
      <c r="M466" s="72"/>
    </row>
    <row r="467" spans="1:13" x14ac:dyDescent="0.3">
      <c r="A467" s="6">
        <v>232</v>
      </c>
      <c r="B467" s="7">
        <v>0.375</v>
      </c>
      <c r="C467" s="8">
        <v>82.5</v>
      </c>
      <c r="D467" s="8">
        <v>88.1</v>
      </c>
      <c r="E467" s="8">
        <v>75.7</v>
      </c>
      <c r="F467" s="9">
        <v>0.89300000000000002</v>
      </c>
      <c r="G467" s="8">
        <v>7.35</v>
      </c>
      <c r="H467" s="10">
        <v>240.7</v>
      </c>
      <c r="I467" s="9">
        <v>0</v>
      </c>
      <c r="J467" s="11">
        <v>74.825596672553957</v>
      </c>
      <c r="K467" s="12">
        <v>29.79</v>
      </c>
      <c r="L467" s="13">
        <v>42967</v>
      </c>
      <c r="M467" s="72"/>
    </row>
    <row r="468" spans="1:13" x14ac:dyDescent="0.3">
      <c r="A468" s="6">
        <v>232</v>
      </c>
      <c r="B468" s="7">
        <v>0.41666666666666663</v>
      </c>
      <c r="C468" s="8">
        <v>84.8</v>
      </c>
      <c r="D468" s="8">
        <v>78.2</v>
      </c>
      <c r="E468" s="8">
        <v>68.540000000000006</v>
      </c>
      <c r="F468" s="9">
        <v>1.829</v>
      </c>
      <c r="G468" s="8">
        <v>7.32</v>
      </c>
      <c r="H468" s="10">
        <v>237.8</v>
      </c>
      <c r="I468" s="9">
        <v>0</v>
      </c>
      <c r="J468" s="11">
        <v>73.81195407242717</v>
      </c>
      <c r="K468" s="12">
        <v>29.78</v>
      </c>
      <c r="L468" s="13">
        <v>42967</v>
      </c>
      <c r="M468" s="72"/>
    </row>
    <row r="469" spans="1:13" x14ac:dyDescent="0.3">
      <c r="A469" s="6">
        <v>232</v>
      </c>
      <c r="B469" s="7">
        <v>0.45833333333333337</v>
      </c>
      <c r="C469" s="8">
        <v>86.8</v>
      </c>
      <c r="D469" s="8">
        <v>71.5</v>
      </c>
      <c r="E469" s="8">
        <v>60.88</v>
      </c>
      <c r="F469" s="9">
        <v>2.69</v>
      </c>
      <c r="G469" s="8">
        <v>7.6</v>
      </c>
      <c r="H469" s="10">
        <v>233</v>
      </c>
      <c r="I469" s="9">
        <v>0</v>
      </c>
      <c r="J469" s="11">
        <v>72.467476679269907</v>
      </c>
      <c r="K469" s="12">
        <v>29.79</v>
      </c>
      <c r="L469" s="13">
        <v>42967</v>
      </c>
      <c r="M469" s="72"/>
    </row>
    <row r="470" spans="1:13" x14ac:dyDescent="0.3">
      <c r="A470" s="6">
        <v>232</v>
      </c>
      <c r="B470" s="7">
        <v>0.5</v>
      </c>
      <c r="C470" s="8">
        <v>88.8</v>
      </c>
      <c r="D470" s="8">
        <v>67.25</v>
      </c>
      <c r="E470" s="8">
        <v>58.3</v>
      </c>
      <c r="F470" s="9">
        <v>2.9449999999999998</v>
      </c>
      <c r="G470" s="8">
        <v>6.8940000000000001</v>
      </c>
      <c r="H470" s="10">
        <v>232.4</v>
      </c>
      <c r="I470" s="9">
        <v>0</v>
      </c>
      <c r="J470" s="11">
        <v>72.076134104719699</v>
      </c>
      <c r="K470" s="12">
        <v>29.81</v>
      </c>
      <c r="L470" s="13">
        <v>42967</v>
      </c>
      <c r="M470" s="72"/>
    </row>
    <row r="471" spans="1:13" x14ac:dyDescent="0.3">
      <c r="A471" s="6">
        <v>232</v>
      </c>
      <c r="B471" s="7">
        <v>0.54166666666666663</v>
      </c>
      <c r="C471" s="8">
        <v>89.6</v>
      </c>
      <c r="D471" s="8">
        <v>76.900000000000006</v>
      </c>
      <c r="E471" s="8">
        <v>53.9</v>
      </c>
      <c r="F471" s="9">
        <v>3.0110000000000001</v>
      </c>
      <c r="G471" s="8">
        <v>6.827</v>
      </c>
      <c r="H471" s="10">
        <v>190.6</v>
      </c>
      <c r="I471" s="9">
        <v>0</v>
      </c>
      <c r="J471" s="11">
        <v>76.447801458045888</v>
      </c>
      <c r="K471" s="12">
        <v>29.82</v>
      </c>
      <c r="L471" s="13">
        <v>42967</v>
      </c>
      <c r="M471" s="72"/>
    </row>
    <row r="472" spans="1:13" x14ac:dyDescent="0.3">
      <c r="A472" s="6">
        <v>232</v>
      </c>
      <c r="B472" s="7">
        <v>0.58333333333333337</v>
      </c>
      <c r="C472" s="8">
        <v>86.7</v>
      </c>
      <c r="D472" s="8">
        <v>78.2</v>
      </c>
      <c r="E472" s="8">
        <v>69.42</v>
      </c>
      <c r="F472" s="9">
        <v>3.0739999999999998</v>
      </c>
      <c r="G472" s="8">
        <v>7.77</v>
      </c>
      <c r="H472" s="10">
        <v>163.69999999999999</v>
      </c>
      <c r="I472" s="9">
        <v>0</v>
      </c>
      <c r="J472" s="11">
        <v>75.404405571924258</v>
      </c>
      <c r="K472" s="12">
        <v>29.84</v>
      </c>
      <c r="L472" s="13">
        <v>42967</v>
      </c>
      <c r="M472" s="72"/>
    </row>
    <row r="473" spans="1:13" x14ac:dyDescent="0.3">
      <c r="A473" s="6">
        <v>232</v>
      </c>
      <c r="B473" s="7">
        <v>0.625</v>
      </c>
      <c r="C473" s="8">
        <v>84.3</v>
      </c>
      <c r="D473" s="8">
        <v>82.1</v>
      </c>
      <c r="E473" s="8">
        <v>74.8</v>
      </c>
      <c r="F473" s="9">
        <v>1.5589999999999999</v>
      </c>
      <c r="G473" s="8">
        <v>8.3000000000000007</v>
      </c>
      <c r="H473" s="10">
        <v>154.5</v>
      </c>
      <c r="I473" s="9">
        <v>0</v>
      </c>
      <c r="J473" s="11">
        <v>74.813528159783004</v>
      </c>
      <c r="K473" s="12">
        <v>29.88</v>
      </c>
      <c r="L473" s="13">
        <v>42967</v>
      </c>
      <c r="M473" s="72"/>
    </row>
    <row r="474" spans="1:13" x14ac:dyDescent="0.3">
      <c r="A474" s="6">
        <v>232</v>
      </c>
      <c r="B474" s="7">
        <v>0.66666666666666674</v>
      </c>
      <c r="C474" s="8">
        <v>81</v>
      </c>
      <c r="D474" s="8">
        <v>90.8</v>
      </c>
      <c r="E474" s="8">
        <v>77.2</v>
      </c>
      <c r="F474" s="9">
        <v>0.03</v>
      </c>
      <c r="G474" s="8">
        <v>11.43</v>
      </c>
      <c r="H474" s="10">
        <v>41.78</v>
      </c>
      <c r="I474" s="9">
        <v>0.62</v>
      </c>
      <c r="J474" s="11">
        <v>70.520673045424815</v>
      </c>
      <c r="K474" s="12">
        <v>29.89</v>
      </c>
      <c r="L474" s="13">
        <v>42967</v>
      </c>
      <c r="M474" s="72"/>
    </row>
    <row r="475" spans="1:13" x14ac:dyDescent="0.3">
      <c r="A475" s="6">
        <v>232</v>
      </c>
      <c r="B475" s="7">
        <v>0.70833333333333326</v>
      </c>
      <c r="C475" s="8">
        <v>73.599999999999994</v>
      </c>
      <c r="D475" s="8">
        <v>91.5</v>
      </c>
      <c r="E475" s="8">
        <v>86.1</v>
      </c>
      <c r="F475" s="9">
        <v>0</v>
      </c>
      <c r="G475" s="8">
        <v>3.871</v>
      </c>
      <c r="H475" s="10">
        <v>197.7</v>
      </c>
      <c r="I475" s="9">
        <v>0.38</v>
      </c>
      <c r="J475" s="11">
        <v>68.901566635911081</v>
      </c>
      <c r="K475" s="12">
        <v>29.88</v>
      </c>
      <c r="L475" s="13">
        <v>42967</v>
      </c>
      <c r="M475" s="72"/>
    </row>
    <row r="476" spans="1:13" x14ac:dyDescent="0.3">
      <c r="A476" s="6">
        <v>232</v>
      </c>
      <c r="B476" s="7">
        <v>0.75</v>
      </c>
      <c r="C476" s="8">
        <v>73.400000000000006</v>
      </c>
      <c r="D476" s="8">
        <v>92.4</v>
      </c>
      <c r="E476" s="8">
        <v>90.9</v>
      </c>
      <c r="F476" s="9">
        <v>0</v>
      </c>
      <c r="G476" s="8">
        <v>2.4300000000000002</v>
      </c>
      <c r="H476" s="10">
        <v>225</v>
      </c>
      <c r="I476" s="9">
        <v>0.01</v>
      </c>
      <c r="J476" s="11">
        <v>70.60455222590997</v>
      </c>
      <c r="K476" s="12">
        <v>29.88</v>
      </c>
      <c r="L476" s="13">
        <v>42967</v>
      </c>
      <c r="M476" s="72"/>
    </row>
    <row r="477" spans="1:13" x14ac:dyDescent="0.3">
      <c r="A477" s="6">
        <v>232</v>
      </c>
      <c r="B477" s="7">
        <v>0.79166666666666674</v>
      </c>
      <c r="C477" s="8">
        <v>74.400000000000006</v>
      </c>
      <c r="D477" s="8">
        <v>92.9</v>
      </c>
      <c r="E477" s="8">
        <v>92.2</v>
      </c>
      <c r="F477" s="9">
        <v>0</v>
      </c>
      <c r="G477" s="8">
        <v>2.9020000000000001</v>
      </c>
      <c r="H477" s="10">
        <v>207.5</v>
      </c>
      <c r="I477" s="9">
        <v>0</v>
      </c>
      <c r="J477" s="11">
        <v>72.087887514686145</v>
      </c>
      <c r="K477" s="12">
        <v>29.86</v>
      </c>
      <c r="L477" s="13">
        <v>42967</v>
      </c>
      <c r="M477" s="72"/>
    </row>
    <row r="478" spans="1:13" x14ac:dyDescent="0.3">
      <c r="A478" s="6">
        <v>232</v>
      </c>
      <c r="B478" s="7">
        <v>0.83333333333333326</v>
      </c>
      <c r="C478" s="8">
        <v>74.8</v>
      </c>
      <c r="D478" s="8">
        <v>92.8</v>
      </c>
      <c r="E478" s="8">
        <v>92.2</v>
      </c>
      <c r="F478" s="9">
        <v>0</v>
      </c>
      <c r="G478" s="8">
        <v>2.556</v>
      </c>
      <c r="H478" s="10">
        <v>224.4</v>
      </c>
      <c r="I478" s="9">
        <v>0</v>
      </c>
      <c r="J478" s="11">
        <v>71.854190548998304</v>
      </c>
      <c r="K478" s="12">
        <v>29.84</v>
      </c>
      <c r="L478" s="13">
        <v>42967</v>
      </c>
      <c r="M478" s="72"/>
    </row>
    <row r="479" spans="1:13" x14ac:dyDescent="0.3">
      <c r="A479" s="6">
        <v>232</v>
      </c>
      <c r="B479" s="7">
        <v>0.875</v>
      </c>
      <c r="C479" s="8">
        <v>74.2</v>
      </c>
      <c r="D479" s="8">
        <v>93.2</v>
      </c>
      <c r="E479" s="8">
        <v>92.5</v>
      </c>
      <c r="F479" s="9">
        <v>0</v>
      </c>
      <c r="G479" s="8">
        <v>3.27</v>
      </c>
      <c r="H479" s="10">
        <v>249.5</v>
      </c>
      <c r="I479" s="9">
        <v>0.03</v>
      </c>
      <c r="J479" s="11">
        <v>70.790742826753785</v>
      </c>
      <c r="K479" s="12">
        <v>29.81</v>
      </c>
      <c r="L479" s="13">
        <v>42967</v>
      </c>
      <c r="M479" s="72"/>
    </row>
    <row r="480" spans="1:13" x14ac:dyDescent="0.3">
      <c r="A480" s="6">
        <v>232</v>
      </c>
      <c r="B480" s="7">
        <v>0.91666666666666674</v>
      </c>
      <c r="C480" s="8">
        <v>73.900000000000006</v>
      </c>
      <c r="D480" s="8">
        <v>93.7</v>
      </c>
      <c r="E480" s="8">
        <v>93</v>
      </c>
      <c r="F480" s="9">
        <v>0</v>
      </c>
      <c r="G480" s="8">
        <v>3.0529999999999999</v>
      </c>
      <c r="H480" s="10">
        <v>241.5</v>
      </c>
      <c r="I480" s="9">
        <v>0</v>
      </c>
      <c r="J480" s="11">
        <v>71.349974094991353</v>
      </c>
      <c r="K480" s="12">
        <v>29.81</v>
      </c>
      <c r="L480" s="13">
        <v>42967</v>
      </c>
      <c r="M480" s="72"/>
    </row>
    <row r="481" spans="1:13" x14ac:dyDescent="0.3">
      <c r="A481" s="6">
        <v>232</v>
      </c>
      <c r="B481" s="7">
        <v>0.95833333333333326</v>
      </c>
      <c r="C481" s="8">
        <v>73.7</v>
      </c>
      <c r="D481" s="8">
        <v>93.7</v>
      </c>
      <c r="E481" s="8">
        <v>92.6</v>
      </c>
      <c r="F481" s="9">
        <v>0</v>
      </c>
      <c r="G481" s="8">
        <v>2.9950000000000001</v>
      </c>
      <c r="H481" s="10">
        <v>233.3</v>
      </c>
      <c r="I481" s="9">
        <v>0</v>
      </c>
      <c r="J481" s="11">
        <v>70.59674385470089</v>
      </c>
      <c r="K481" s="12">
        <v>29.82</v>
      </c>
      <c r="L481" s="13">
        <v>42967</v>
      </c>
      <c r="M481" s="72"/>
    </row>
    <row r="482" spans="1:13" x14ac:dyDescent="0.3">
      <c r="A482" s="6">
        <v>232</v>
      </c>
      <c r="B482" s="7">
        <v>1</v>
      </c>
      <c r="C482" s="8">
        <v>73.5</v>
      </c>
      <c r="D482" s="8">
        <v>93.2</v>
      </c>
      <c r="E482" s="8">
        <v>92.6</v>
      </c>
      <c r="F482" s="9">
        <v>0</v>
      </c>
      <c r="G482" s="8">
        <v>3.319</v>
      </c>
      <c r="H482" s="10">
        <v>238.5</v>
      </c>
      <c r="I482" s="9">
        <v>0</v>
      </c>
      <c r="J482" s="11">
        <v>70.664249726141406</v>
      </c>
      <c r="K482" s="12">
        <v>29.82</v>
      </c>
      <c r="L482" s="13">
        <v>42967</v>
      </c>
      <c r="M482" s="72"/>
    </row>
    <row r="483" spans="1:13" x14ac:dyDescent="0.3">
      <c r="A483" s="6">
        <v>233</v>
      </c>
      <c r="B483" s="7">
        <v>4.1666666666666671E-2</v>
      </c>
      <c r="C483" s="8">
        <v>74.400000000000006</v>
      </c>
      <c r="D483" s="8">
        <v>92.8</v>
      </c>
      <c r="E483" s="8">
        <v>91.8</v>
      </c>
      <c r="F483" s="9">
        <v>0</v>
      </c>
      <c r="G483" s="8">
        <v>3.9670000000000001</v>
      </c>
      <c r="H483" s="10">
        <v>231.6</v>
      </c>
      <c r="I483" s="9">
        <v>0</v>
      </c>
      <c r="J483" s="11">
        <v>71.234344836122091</v>
      </c>
      <c r="K483" s="12">
        <v>29.83</v>
      </c>
      <c r="L483" s="13">
        <v>42968</v>
      </c>
      <c r="M483" s="72"/>
    </row>
    <row r="484" spans="1:13" x14ac:dyDescent="0.3">
      <c r="A484" s="6">
        <v>233</v>
      </c>
      <c r="B484" s="7">
        <v>8.3333333333333343E-2</v>
      </c>
      <c r="C484" s="8">
        <v>74</v>
      </c>
      <c r="D484" s="8">
        <v>92.1</v>
      </c>
      <c r="E484" s="8">
        <v>91.3</v>
      </c>
      <c r="F484" s="9">
        <v>0</v>
      </c>
      <c r="G484" s="8">
        <v>4.0650000000000004</v>
      </c>
      <c r="H484" s="10">
        <v>229.1</v>
      </c>
      <c r="I484" s="9">
        <v>0</v>
      </c>
      <c r="J484" s="11">
        <v>70.875951899745814</v>
      </c>
      <c r="K484" s="12">
        <v>29.84</v>
      </c>
      <c r="L484" s="13">
        <v>42968</v>
      </c>
      <c r="M484" s="72"/>
    </row>
    <row r="485" spans="1:13" x14ac:dyDescent="0.3">
      <c r="A485" s="6">
        <v>233</v>
      </c>
      <c r="B485" s="7">
        <v>0.125</v>
      </c>
      <c r="C485" s="8">
        <v>73.900000000000006</v>
      </c>
      <c r="D485" s="8">
        <v>91.7</v>
      </c>
      <c r="E485" s="8">
        <v>90.2</v>
      </c>
      <c r="F485" s="9">
        <v>0</v>
      </c>
      <c r="G485" s="8">
        <v>4.1230000000000002</v>
      </c>
      <c r="H485" s="10">
        <v>229.6</v>
      </c>
      <c r="I485" s="9">
        <v>0</v>
      </c>
      <c r="J485" s="11">
        <v>70.257939789305738</v>
      </c>
      <c r="K485" s="12">
        <v>29.85</v>
      </c>
      <c r="L485" s="13">
        <v>42968</v>
      </c>
      <c r="M485" s="72"/>
    </row>
    <row r="486" spans="1:13" x14ac:dyDescent="0.3">
      <c r="A486" s="6">
        <v>233</v>
      </c>
      <c r="B486" s="7">
        <v>0.16666666666666669</v>
      </c>
      <c r="C486" s="8">
        <v>73.599999999999994</v>
      </c>
      <c r="D486" s="8">
        <v>90.7</v>
      </c>
      <c r="E486" s="8">
        <v>89.6</v>
      </c>
      <c r="F486" s="9">
        <v>0</v>
      </c>
      <c r="G486" s="8">
        <v>3.621</v>
      </c>
      <c r="H486" s="10">
        <v>223.5</v>
      </c>
      <c r="I486" s="9">
        <v>0</v>
      </c>
      <c r="J486" s="11">
        <v>69.893176299230277</v>
      </c>
      <c r="K486" s="12">
        <v>29.85</v>
      </c>
      <c r="L486" s="13">
        <v>42968</v>
      </c>
      <c r="M486" s="72"/>
    </row>
    <row r="487" spans="1:13" x14ac:dyDescent="0.3">
      <c r="A487" s="6">
        <v>233</v>
      </c>
      <c r="B487" s="7">
        <v>0.20833333333333331</v>
      </c>
      <c r="C487" s="8">
        <v>73.5</v>
      </c>
      <c r="D487" s="8">
        <v>92</v>
      </c>
      <c r="E487" s="8">
        <v>90.3</v>
      </c>
      <c r="F487" s="9">
        <v>0</v>
      </c>
      <c r="G487" s="8">
        <v>3.4159999999999999</v>
      </c>
      <c r="H487" s="10">
        <v>237.7</v>
      </c>
      <c r="I487" s="9">
        <v>0</v>
      </c>
      <c r="J487" s="11">
        <v>70.310732836901025</v>
      </c>
      <c r="K487" s="12">
        <v>29.85</v>
      </c>
      <c r="L487" s="13">
        <v>42968</v>
      </c>
      <c r="M487" s="72"/>
    </row>
    <row r="488" spans="1:13" x14ac:dyDescent="0.3">
      <c r="A488" s="6">
        <v>233</v>
      </c>
      <c r="B488" s="7">
        <v>0.25</v>
      </c>
      <c r="C488" s="8">
        <v>73.400000000000006</v>
      </c>
      <c r="D488" s="8">
        <v>93</v>
      </c>
      <c r="E488" s="8">
        <v>91.8</v>
      </c>
      <c r="F488" s="9">
        <v>0</v>
      </c>
      <c r="G488" s="8">
        <v>2.9849999999999999</v>
      </c>
      <c r="H488" s="10">
        <v>232</v>
      </c>
      <c r="I488" s="9">
        <v>0</v>
      </c>
      <c r="J488" s="11">
        <v>70.565086976011798</v>
      </c>
      <c r="K488" s="12">
        <v>29.85</v>
      </c>
      <c r="L488" s="13">
        <v>42968</v>
      </c>
      <c r="M488" s="72"/>
    </row>
    <row r="489" spans="1:13" x14ac:dyDescent="0.3">
      <c r="A489" s="6">
        <v>233</v>
      </c>
      <c r="B489" s="7">
        <v>0.29166666666666669</v>
      </c>
      <c r="C489" s="8">
        <v>75.400000000000006</v>
      </c>
      <c r="D489" s="8">
        <v>93.2</v>
      </c>
      <c r="E489" s="8">
        <v>92</v>
      </c>
      <c r="F489" s="9">
        <v>2.5999999999999999E-2</v>
      </c>
      <c r="G489" s="8">
        <v>3.335</v>
      </c>
      <c r="H489" s="10">
        <v>237.5</v>
      </c>
      <c r="I489" s="9">
        <v>0</v>
      </c>
      <c r="J489" s="11">
        <v>72.717765258045119</v>
      </c>
      <c r="K489" s="12">
        <v>29.85</v>
      </c>
      <c r="L489" s="13">
        <v>42968</v>
      </c>
      <c r="M489" s="72"/>
    </row>
    <row r="490" spans="1:13" x14ac:dyDescent="0.3">
      <c r="A490" s="6">
        <v>233</v>
      </c>
      <c r="B490" s="7">
        <v>0.33333333333333337</v>
      </c>
      <c r="C490" s="8">
        <v>78.5</v>
      </c>
      <c r="D490" s="8">
        <v>93</v>
      </c>
      <c r="E490" s="8">
        <v>88.7</v>
      </c>
      <c r="F490" s="9">
        <v>0.26700000000000002</v>
      </c>
      <c r="G490" s="8">
        <v>4.6669999999999998</v>
      </c>
      <c r="H490" s="10">
        <v>245.1</v>
      </c>
      <c r="I490" s="9">
        <v>0</v>
      </c>
      <c r="J490" s="11">
        <v>74.867941700061351</v>
      </c>
      <c r="K490" s="12">
        <v>29.83</v>
      </c>
      <c r="L490" s="13">
        <v>42968</v>
      </c>
      <c r="M490" s="72"/>
    </row>
    <row r="491" spans="1:13" x14ac:dyDescent="0.3">
      <c r="A491" s="6">
        <v>233</v>
      </c>
      <c r="B491" s="7">
        <v>0.375</v>
      </c>
      <c r="C491" s="8">
        <v>82</v>
      </c>
      <c r="D491" s="8">
        <v>89.5</v>
      </c>
      <c r="E491" s="8">
        <v>78</v>
      </c>
      <c r="F491" s="9">
        <v>0.88400000000000001</v>
      </c>
      <c r="G491" s="8">
        <v>6.7539999999999996</v>
      </c>
      <c r="H491" s="10">
        <v>263.3</v>
      </c>
      <c r="I491" s="9">
        <v>0</v>
      </c>
      <c r="J491" s="11">
        <v>74.54793730654751</v>
      </c>
      <c r="K491" s="12">
        <v>29.83</v>
      </c>
      <c r="L491" s="13">
        <v>42968</v>
      </c>
      <c r="M491" s="72"/>
    </row>
    <row r="492" spans="1:13" x14ac:dyDescent="0.3">
      <c r="A492" s="6">
        <v>233</v>
      </c>
      <c r="B492" s="7">
        <v>0.41666666666666663</v>
      </c>
      <c r="C492" s="8">
        <v>85</v>
      </c>
      <c r="D492" s="8">
        <v>78.7</v>
      </c>
      <c r="E492" s="8">
        <v>64.61</v>
      </c>
      <c r="F492" s="9">
        <v>1.8520000000000001</v>
      </c>
      <c r="G492" s="8">
        <v>6.7839999999999998</v>
      </c>
      <c r="H492" s="10">
        <v>261.7</v>
      </c>
      <c r="I492" s="9">
        <v>0</v>
      </c>
      <c r="J492" s="11">
        <v>72.351886389640754</v>
      </c>
      <c r="K492" s="12">
        <v>29.83</v>
      </c>
      <c r="L492" s="13">
        <v>42968</v>
      </c>
      <c r="M492" s="72"/>
    </row>
    <row r="493" spans="1:13" x14ac:dyDescent="0.3">
      <c r="A493" s="6">
        <v>233</v>
      </c>
      <c r="B493" s="7">
        <v>0.45833333333333337</v>
      </c>
      <c r="C493" s="8">
        <v>86.7</v>
      </c>
      <c r="D493" s="8">
        <v>67.11</v>
      </c>
      <c r="E493" s="8">
        <v>61.62</v>
      </c>
      <c r="F493" s="9">
        <v>2.6720000000000002</v>
      </c>
      <c r="G493" s="8">
        <v>8.17</v>
      </c>
      <c r="H493" s="10">
        <v>248</v>
      </c>
      <c r="I493" s="9">
        <v>0</v>
      </c>
      <c r="J493" s="11">
        <v>72.654894716406716</v>
      </c>
      <c r="K493" s="12">
        <v>29.84</v>
      </c>
      <c r="L493" s="13">
        <v>42968</v>
      </c>
      <c r="M493" s="72"/>
    </row>
    <row r="494" spans="1:13" x14ac:dyDescent="0.3">
      <c r="A494" s="6">
        <v>233</v>
      </c>
      <c r="B494" s="7">
        <v>0.5</v>
      </c>
      <c r="C494" s="8">
        <v>87.6</v>
      </c>
      <c r="D494" s="8">
        <v>65.62</v>
      </c>
      <c r="E494" s="8">
        <v>58.71</v>
      </c>
      <c r="F494" s="9">
        <v>2.1589999999999998</v>
      </c>
      <c r="G494" s="8">
        <v>8.6999999999999993</v>
      </c>
      <c r="H494" s="10">
        <v>250.3</v>
      </c>
      <c r="I494" s="9">
        <v>0</v>
      </c>
      <c r="J494" s="11">
        <v>71.227749648853433</v>
      </c>
      <c r="K494" s="12">
        <v>29.86</v>
      </c>
      <c r="L494" s="13">
        <v>42968</v>
      </c>
      <c r="M494" s="72"/>
    </row>
    <row r="495" spans="1:13" x14ac:dyDescent="0.3">
      <c r="A495" s="6">
        <v>233</v>
      </c>
      <c r="B495" s="7">
        <v>0.54166666666666663</v>
      </c>
      <c r="C495" s="8">
        <v>84.5</v>
      </c>
      <c r="D495" s="8">
        <v>84.3</v>
      </c>
      <c r="E495" s="8">
        <v>64.33</v>
      </c>
      <c r="F495" s="9">
        <v>0.8</v>
      </c>
      <c r="G495" s="8">
        <v>6.6020000000000003</v>
      </c>
      <c r="H495" s="10">
        <v>273</v>
      </c>
      <c r="I495" s="9">
        <v>0.03</v>
      </c>
      <c r="J495" s="11">
        <v>72.949331504969564</v>
      </c>
      <c r="K495" s="12">
        <v>29.88</v>
      </c>
      <c r="L495" s="13">
        <v>42968</v>
      </c>
      <c r="M495" s="72"/>
    </row>
    <row r="496" spans="1:13" x14ac:dyDescent="0.3">
      <c r="A496" s="6">
        <v>233</v>
      </c>
      <c r="B496" s="7">
        <v>0.58333333333333337</v>
      </c>
      <c r="C496" s="8">
        <v>83.7</v>
      </c>
      <c r="D496" s="8">
        <v>83.3</v>
      </c>
      <c r="E496" s="8">
        <v>68.069999999999993</v>
      </c>
      <c r="F496" s="9">
        <v>2.1190000000000002</v>
      </c>
      <c r="G496" s="8">
        <v>5.57</v>
      </c>
      <c r="H496" s="10">
        <v>235.1</v>
      </c>
      <c r="I496" s="9">
        <v>0</v>
      </c>
      <c r="J496" s="11">
        <v>72.186068409380255</v>
      </c>
      <c r="K496" s="12">
        <v>29.91</v>
      </c>
      <c r="L496" s="13">
        <v>42968</v>
      </c>
      <c r="M496" s="72"/>
    </row>
    <row r="497" spans="1:13" x14ac:dyDescent="0.3">
      <c r="A497" s="6">
        <v>233</v>
      </c>
      <c r="B497" s="7">
        <v>0.625</v>
      </c>
      <c r="C497" s="8">
        <v>84.6</v>
      </c>
      <c r="D497" s="8">
        <v>70.8</v>
      </c>
      <c r="E497" s="8">
        <v>61.76</v>
      </c>
      <c r="F497" s="9">
        <v>1.4550000000000001</v>
      </c>
      <c r="G497" s="8">
        <v>6.3860000000000001</v>
      </c>
      <c r="H497" s="10">
        <v>270.39999999999998</v>
      </c>
      <c r="I497" s="9">
        <v>0</v>
      </c>
      <c r="J497" s="11">
        <v>69.843524200671595</v>
      </c>
      <c r="K497" s="12">
        <v>29.93</v>
      </c>
      <c r="L497" s="13">
        <v>42968</v>
      </c>
      <c r="M497" s="72"/>
    </row>
    <row r="498" spans="1:13" x14ac:dyDescent="0.3">
      <c r="A498" s="6">
        <v>233</v>
      </c>
      <c r="B498" s="7">
        <v>0.66666666666666674</v>
      </c>
      <c r="C498" s="8">
        <v>84.2</v>
      </c>
      <c r="D498" s="8">
        <v>70.3</v>
      </c>
      <c r="E498" s="8">
        <v>61.76</v>
      </c>
      <c r="F498" s="9">
        <v>0.53900000000000003</v>
      </c>
      <c r="G498" s="8">
        <v>8.18</v>
      </c>
      <c r="H498" s="10">
        <v>282.89999999999998</v>
      </c>
      <c r="I498" s="9">
        <v>0</v>
      </c>
      <c r="J498" s="11">
        <v>70.452336571782325</v>
      </c>
      <c r="K498" s="12">
        <v>29.95</v>
      </c>
      <c r="L498" s="13">
        <v>42968</v>
      </c>
      <c r="M498" s="72"/>
    </row>
    <row r="499" spans="1:13" x14ac:dyDescent="0.3">
      <c r="A499" s="6">
        <v>233</v>
      </c>
      <c r="B499" s="7">
        <v>0.70833333333333326</v>
      </c>
      <c r="C499" s="8">
        <v>81</v>
      </c>
      <c r="D499" s="8">
        <v>77.2</v>
      </c>
      <c r="E499" s="8">
        <v>70</v>
      </c>
      <c r="F499" s="9">
        <v>0.20899999999999999</v>
      </c>
      <c r="G499" s="8">
        <v>7.42</v>
      </c>
      <c r="H499" s="10">
        <v>285.7</v>
      </c>
      <c r="I499" s="9">
        <v>0</v>
      </c>
      <c r="J499" s="11">
        <v>70.810569433073056</v>
      </c>
      <c r="K499" s="12">
        <v>29.94</v>
      </c>
      <c r="L499" s="13">
        <v>42968</v>
      </c>
      <c r="M499" s="72"/>
    </row>
    <row r="500" spans="1:13" x14ac:dyDescent="0.3">
      <c r="A500" s="6">
        <v>233</v>
      </c>
      <c r="B500" s="7">
        <v>0.75</v>
      </c>
      <c r="C500" s="8">
        <v>80.5</v>
      </c>
      <c r="D500" s="8">
        <v>76</v>
      </c>
      <c r="E500" s="8">
        <v>71.2</v>
      </c>
      <c r="F500" s="9">
        <v>0.157</v>
      </c>
      <c r="G500" s="8">
        <v>7.92</v>
      </c>
      <c r="H500" s="10">
        <v>279.8</v>
      </c>
      <c r="I500" s="9">
        <v>0</v>
      </c>
      <c r="J500" s="11">
        <v>69.971794383446195</v>
      </c>
      <c r="K500" s="12">
        <v>29.92</v>
      </c>
      <c r="L500" s="13">
        <v>42968</v>
      </c>
      <c r="M500" s="72"/>
    </row>
    <row r="501" spans="1:13" x14ac:dyDescent="0.3">
      <c r="A501" s="6">
        <v>233</v>
      </c>
      <c r="B501" s="7">
        <v>0.79166666666666674</v>
      </c>
      <c r="C501" s="8">
        <v>80.2</v>
      </c>
      <c r="D501" s="8">
        <v>74.7</v>
      </c>
      <c r="E501" s="8">
        <v>71.5</v>
      </c>
      <c r="F501" s="9">
        <v>2.1999999999999999E-2</v>
      </c>
      <c r="G501" s="8">
        <v>5.7309999999999999</v>
      </c>
      <c r="H501" s="10">
        <v>278.3</v>
      </c>
      <c r="I501" s="9">
        <v>0</v>
      </c>
      <c r="J501" s="11">
        <v>70.110507768451725</v>
      </c>
      <c r="K501" s="12">
        <v>29.9</v>
      </c>
      <c r="L501" s="13">
        <v>42968</v>
      </c>
      <c r="M501" s="72"/>
    </row>
    <row r="502" spans="1:13" x14ac:dyDescent="0.3">
      <c r="A502" s="6">
        <v>233</v>
      </c>
      <c r="B502" s="7">
        <v>0.83333333333333326</v>
      </c>
      <c r="C502" s="8">
        <v>79.099999999999994</v>
      </c>
      <c r="D502" s="8">
        <v>79.099999999999994</v>
      </c>
      <c r="E502" s="8">
        <v>74.7</v>
      </c>
      <c r="F502" s="9">
        <v>0</v>
      </c>
      <c r="G502" s="8">
        <v>3.4980000000000002</v>
      </c>
      <c r="H502" s="10">
        <v>273.2</v>
      </c>
      <c r="I502" s="9">
        <v>0</v>
      </c>
      <c r="J502" s="11">
        <v>70.842128339472083</v>
      </c>
      <c r="K502" s="12">
        <v>29.88</v>
      </c>
      <c r="L502" s="13">
        <v>42968</v>
      </c>
      <c r="M502" s="72"/>
    </row>
    <row r="503" spans="1:13" x14ac:dyDescent="0.3">
      <c r="A503" s="6">
        <v>233</v>
      </c>
      <c r="B503" s="7">
        <v>0.875</v>
      </c>
      <c r="C503" s="8">
        <v>78</v>
      </c>
      <c r="D503" s="8">
        <v>82.1</v>
      </c>
      <c r="E503" s="8">
        <v>78.8</v>
      </c>
      <c r="F503" s="9">
        <v>0</v>
      </c>
      <c r="G503" s="8">
        <v>3.427</v>
      </c>
      <c r="H503" s="10">
        <v>278.5</v>
      </c>
      <c r="I503" s="9">
        <v>0</v>
      </c>
      <c r="J503" s="11">
        <v>71.230586644185564</v>
      </c>
      <c r="K503" s="12">
        <v>29.86</v>
      </c>
      <c r="L503" s="13">
        <v>42968</v>
      </c>
      <c r="M503" s="72"/>
    </row>
    <row r="504" spans="1:13" x14ac:dyDescent="0.3">
      <c r="A504" s="6">
        <v>233</v>
      </c>
      <c r="B504" s="7">
        <v>0.91666666666666674</v>
      </c>
      <c r="C504" s="8">
        <v>77.3</v>
      </c>
      <c r="D504" s="8">
        <v>86</v>
      </c>
      <c r="E504" s="8">
        <v>82</v>
      </c>
      <c r="F504" s="9">
        <v>0</v>
      </c>
      <c r="G504" s="8">
        <v>2.3380000000000001</v>
      </c>
      <c r="H504" s="10">
        <v>250.9</v>
      </c>
      <c r="I504" s="9">
        <v>0</v>
      </c>
      <c r="J504" s="11">
        <v>71.120602947289058</v>
      </c>
      <c r="K504" s="12">
        <v>29.84</v>
      </c>
      <c r="L504" s="13">
        <v>42968</v>
      </c>
      <c r="M504" s="72"/>
    </row>
    <row r="505" spans="1:13" x14ac:dyDescent="0.3">
      <c r="A505" s="6">
        <v>233</v>
      </c>
      <c r="B505" s="7">
        <v>0.95833333333333326</v>
      </c>
      <c r="C505" s="8">
        <v>76.3</v>
      </c>
      <c r="D505" s="8">
        <v>86.7</v>
      </c>
      <c r="E505" s="8">
        <v>85.4</v>
      </c>
      <c r="F505" s="9">
        <v>0</v>
      </c>
      <c r="G505" s="8">
        <v>3.472</v>
      </c>
      <c r="H505" s="10">
        <v>226.1</v>
      </c>
      <c r="I505" s="9">
        <v>0</v>
      </c>
      <c r="J505" s="11">
        <v>71.57767488492118</v>
      </c>
      <c r="K505" s="12">
        <v>29.83</v>
      </c>
      <c r="L505" s="13">
        <v>42968</v>
      </c>
      <c r="M505" s="72"/>
    </row>
    <row r="506" spans="1:13" x14ac:dyDescent="0.3">
      <c r="A506" s="6">
        <v>233</v>
      </c>
      <c r="B506" s="7">
        <v>1</v>
      </c>
      <c r="C506" s="8">
        <v>76.400000000000006</v>
      </c>
      <c r="D506" s="8">
        <v>87</v>
      </c>
      <c r="E506" s="8">
        <v>85.2</v>
      </c>
      <c r="F506" s="9">
        <v>0</v>
      </c>
      <c r="G506" s="8">
        <v>4.1120000000000001</v>
      </c>
      <c r="H506" s="10">
        <v>228.6</v>
      </c>
      <c r="I506" s="9">
        <v>0</v>
      </c>
      <c r="J506" s="11">
        <v>71.037780831270652</v>
      </c>
      <c r="K506" s="12">
        <v>29.83</v>
      </c>
      <c r="L506" s="13">
        <v>42968</v>
      </c>
      <c r="M506" s="72"/>
    </row>
    <row r="507" spans="1:13" x14ac:dyDescent="0.3">
      <c r="A507" s="6">
        <v>234</v>
      </c>
      <c r="B507" s="7">
        <v>4.1666666666666671E-2</v>
      </c>
      <c r="C507" s="8">
        <v>75.3</v>
      </c>
      <c r="D507" s="8">
        <v>89.4</v>
      </c>
      <c r="E507" s="8">
        <v>86.8</v>
      </c>
      <c r="F507" s="9">
        <v>0</v>
      </c>
      <c r="G507" s="8">
        <v>3.964</v>
      </c>
      <c r="H507" s="10">
        <v>229.1</v>
      </c>
      <c r="I507" s="9">
        <v>0</v>
      </c>
      <c r="J507" s="11">
        <v>71.346540387130403</v>
      </c>
      <c r="K507" s="12">
        <v>29.83</v>
      </c>
      <c r="L507" s="13">
        <v>42969</v>
      </c>
      <c r="M507" s="72"/>
    </row>
    <row r="508" spans="1:13" x14ac:dyDescent="0.3">
      <c r="A508" s="6">
        <v>234</v>
      </c>
      <c r="B508" s="7">
        <v>8.3333333333333343E-2</v>
      </c>
      <c r="C508" s="8">
        <v>75</v>
      </c>
      <c r="D508" s="8">
        <v>90</v>
      </c>
      <c r="E508" s="8">
        <v>89.2</v>
      </c>
      <c r="F508" s="9">
        <v>0</v>
      </c>
      <c r="G508" s="8">
        <v>5.2430000000000003</v>
      </c>
      <c r="H508" s="10">
        <v>224</v>
      </c>
      <c r="I508" s="9">
        <v>0</v>
      </c>
      <c r="J508" s="11">
        <v>71.511005724601887</v>
      </c>
      <c r="K508" s="12">
        <v>29.84</v>
      </c>
      <c r="L508" s="13">
        <v>42969</v>
      </c>
      <c r="M508" s="72"/>
    </row>
    <row r="509" spans="1:13" x14ac:dyDescent="0.3">
      <c r="A509" s="6">
        <v>234</v>
      </c>
      <c r="B509" s="7">
        <v>0.125</v>
      </c>
      <c r="C509" s="8">
        <v>75.099999999999994</v>
      </c>
      <c r="D509" s="8">
        <v>90.2</v>
      </c>
      <c r="E509" s="8">
        <v>89.3</v>
      </c>
      <c r="F509" s="9">
        <v>0</v>
      </c>
      <c r="G509" s="8">
        <v>5.4279999999999999</v>
      </c>
      <c r="H509" s="10">
        <v>223.7</v>
      </c>
      <c r="I509" s="9">
        <v>0</v>
      </c>
      <c r="J509" s="11">
        <v>71.642623880051133</v>
      </c>
      <c r="K509" s="12">
        <v>29.85</v>
      </c>
      <c r="L509" s="13">
        <v>42969</v>
      </c>
      <c r="M509" s="72"/>
    </row>
    <row r="510" spans="1:13" x14ac:dyDescent="0.3">
      <c r="A510" s="6">
        <v>234</v>
      </c>
      <c r="B510" s="7">
        <v>0.16666666666666669</v>
      </c>
      <c r="C510" s="8">
        <v>75.3</v>
      </c>
      <c r="D510" s="8">
        <v>91.4</v>
      </c>
      <c r="E510" s="8">
        <v>89.9</v>
      </c>
      <c r="F510" s="9">
        <v>0</v>
      </c>
      <c r="G510" s="8">
        <v>5.5279999999999996</v>
      </c>
      <c r="H510" s="10">
        <v>230.3</v>
      </c>
      <c r="I510" s="9">
        <v>0</v>
      </c>
      <c r="J510" s="11">
        <v>71.967214847811988</v>
      </c>
      <c r="K510" s="12">
        <v>29.84</v>
      </c>
      <c r="L510" s="13">
        <v>42969</v>
      </c>
      <c r="M510" s="72"/>
    </row>
    <row r="511" spans="1:13" x14ac:dyDescent="0.3">
      <c r="A511" s="6">
        <v>234</v>
      </c>
      <c r="B511" s="7">
        <v>0.20833333333333331</v>
      </c>
      <c r="C511" s="8">
        <v>75.2</v>
      </c>
      <c r="D511" s="8">
        <v>92</v>
      </c>
      <c r="E511" s="8">
        <v>91.1</v>
      </c>
      <c r="F511" s="9">
        <v>0</v>
      </c>
      <c r="G511" s="8">
        <v>5.1760000000000002</v>
      </c>
      <c r="H511" s="10">
        <v>233.3</v>
      </c>
      <c r="I511" s="9">
        <v>0</v>
      </c>
      <c r="J511" s="11">
        <v>72.259881904526765</v>
      </c>
      <c r="K511" s="12">
        <v>29.84</v>
      </c>
      <c r="L511" s="13">
        <v>42969</v>
      </c>
      <c r="M511" s="72"/>
    </row>
    <row r="512" spans="1:13" x14ac:dyDescent="0.3">
      <c r="A512" s="6">
        <v>234</v>
      </c>
      <c r="B512" s="7">
        <v>0.25</v>
      </c>
      <c r="C512" s="8">
        <v>76.099999999999994</v>
      </c>
      <c r="D512" s="8">
        <v>92</v>
      </c>
      <c r="E512" s="8">
        <v>91.1</v>
      </c>
      <c r="F512" s="9">
        <v>0</v>
      </c>
      <c r="G512" s="8">
        <v>5.6479999999999997</v>
      </c>
      <c r="H512" s="10">
        <v>234.3</v>
      </c>
      <c r="I512" s="9">
        <v>0</v>
      </c>
      <c r="J512" s="11">
        <v>72.62142211113246</v>
      </c>
      <c r="K512" s="12">
        <v>29.83</v>
      </c>
      <c r="L512" s="13">
        <v>42969</v>
      </c>
      <c r="M512" s="72"/>
    </row>
    <row r="513" spans="1:13" x14ac:dyDescent="0.3">
      <c r="A513" s="6">
        <v>234</v>
      </c>
      <c r="B513" s="7">
        <v>0.29166666666666669</v>
      </c>
      <c r="C513" s="8">
        <v>76.900000000000006</v>
      </c>
      <c r="D513" s="8">
        <v>92</v>
      </c>
      <c r="E513" s="8">
        <v>89.3</v>
      </c>
      <c r="F513" s="9">
        <v>2.5999999999999999E-2</v>
      </c>
      <c r="G513" s="8">
        <v>5.7539999999999996</v>
      </c>
      <c r="H513" s="10">
        <v>254.4</v>
      </c>
      <c r="I513" s="9">
        <v>0</v>
      </c>
      <c r="J513" s="11">
        <v>73.157175001112819</v>
      </c>
      <c r="K513" s="12">
        <v>29.82</v>
      </c>
      <c r="L513" s="13">
        <v>42969</v>
      </c>
      <c r="M513" s="72"/>
    </row>
    <row r="514" spans="1:13" x14ac:dyDescent="0.3">
      <c r="A514" s="6">
        <v>234</v>
      </c>
      <c r="B514" s="7">
        <v>0.33333333333333337</v>
      </c>
      <c r="C514" s="8">
        <v>80.2</v>
      </c>
      <c r="D514" s="8">
        <v>89.6</v>
      </c>
      <c r="E514" s="8">
        <v>82.6</v>
      </c>
      <c r="F514" s="9">
        <v>0.29799999999999999</v>
      </c>
      <c r="G514" s="8">
        <v>7.95</v>
      </c>
      <c r="H514" s="10">
        <v>256.2</v>
      </c>
      <c r="I514" s="9">
        <v>0</v>
      </c>
      <c r="J514" s="11">
        <v>74.427786899869488</v>
      </c>
      <c r="K514" s="12">
        <v>29.81</v>
      </c>
      <c r="L514" s="13">
        <v>42969</v>
      </c>
      <c r="M514" s="72"/>
    </row>
    <row r="515" spans="1:13" x14ac:dyDescent="0.3">
      <c r="A515" s="6">
        <v>234</v>
      </c>
      <c r="B515" s="7">
        <v>0.375</v>
      </c>
      <c r="C515" s="8">
        <v>82.7</v>
      </c>
      <c r="D515" s="8">
        <v>83.1</v>
      </c>
      <c r="E515" s="8">
        <v>75.900000000000006</v>
      </c>
      <c r="F515" s="9">
        <v>0.9</v>
      </c>
      <c r="G515" s="8">
        <v>8.61</v>
      </c>
      <c r="H515" s="10">
        <v>260.5</v>
      </c>
      <c r="I515" s="9">
        <v>0</v>
      </c>
      <c r="J515" s="11">
        <v>74.671462865373769</v>
      </c>
      <c r="K515" s="12">
        <v>29.79</v>
      </c>
      <c r="L515" s="13">
        <v>42969</v>
      </c>
      <c r="M515" s="72"/>
    </row>
    <row r="516" spans="1:13" x14ac:dyDescent="0.3">
      <c r="A516" s="6">
        <v>234</v>
      </c>
      <c r="B516" s="7">
        <v>0.41666666666666663</v>
      </c>
      <c r="C516" s="8">
        <v>85.1</v>
      </c>
      <c r="D516" s="8">
        <v>76.7</v>
      </c>
      <c r="E516" s="8">
        <v>-0.80600000000000005</v>
      </c>
      <c r="F516" s="9">
        <v>1.663</v>
      </c>
      <c r="G516" s="8">
        <v>9.64</v>
      </c>
      <c r="H516" s="10">
        <v>257.8</v>
      </c>
      <c r="I516" s="9">
        <v>0</v>
      </c>
      <c r="J516" s="11">
        <v>74.210824037430712</v>
      </c>
      <c r="K516" s="12">
        <v>29.8</v>
      </c>
      <c r="L516" s="13">
        <v>42969</v>
      </c>
      <c r="M516" s="72"/>
    </row>
    <row r="517" spans="1:13" x14ac:dyDescent="0.3">
      <c r="A517" s="6">
        <v>234</v>
      </c>
      <c r="B517" s="7">
        <v>0.45833333333333337</v>
      </c>
      <c r="C517" s="8">
        <v>86.7</v>
      </c>
      <c r="D517" s="8">
        <v>73.5</v>
      </c>
      <c r="E517" s="8">
        <v>62.1</v>
      </c>
      <c r="F517" s="9">
        <v>2.44</v>
      </c>
      <c r="G517" s="8">
        <v>8.75</v>
      </c>
      <c r="H517" s="10">
        <v>264.7</v>
      </c>
      <c r="I517" s="9">
        <v>0</v>
      </c>
      <c r="J517" s="11">
        <v>72.497411698025417</v>
      </c>
      <c r="K517" s="12">
        <v>29.8</v>
      </c>
      <c r="L517" s="13">
        <v>42969</v>
      </c>
      <c r="M517" s="72"/>
    </row>
    <row r="518" spans="1:13" x14ac:dyDescent="0.3">
      <c r="A518" s="6">
        <v>234</v>
      </c>
      <c r="B518" s="7">
        <v>0.5</v>
      </c>
      <c r="C518" s="8">
        <v>87.7</v>
      </c>
      <c r="D518" s="8">
        <v>94.8</v>
      </c>
      <c r="E518" s="8">
        <v>60.07</v>
      </c>
      <c r="F518" s="9">
        <v>1.016</v>
      </c>
      <c r="G518" s="8">
        <v>8.7100000000000009</v>
      </c>
      <c r="H518" s="10">
        <v>276.2</v>
      </c>
      <c r="I518" s="9">
        <v>0.19</v>
      </c>
      <c r="J518" s="11">
        <v>73.294635016575398</v>
      </c>
      <c r="K518" s="12">
        <v>29.79</v>
      </c>
      <c r="L518" s="13">
        <v>42969</v>
      </c>
      <c r="M518" s="72"/>
    </row>
    <row r="519" spans="1:13" x14ac:dyDescent="0.3">
      <c r="A519" s="6">
        <v>234</v>
      </c>
      <c r="B519" s="7">
        <v>0.54166666666666663</v>
      </c>
      <c r="C519" s="8">
        <v>75.900000000000006</v>
      </c>
      <c r="D519" s="8">
        <v>96.4</v>
      </c>
      <c r="E519" s="8">
        <v>92.4</v>
      </c>
      <c r="F519" s="9">
        <v>0.73199999999999998</v>
      </c>
      <c r="G519" s="8">
        <v>7.18</v>
      </c>
      <c r="H519" s="10">
        <v>253.3</v>
      </c>
      <c r="I519" s="9">
        <v>0.16</v>
      </c>
      <c r="J519" s="11">
        <v>73.01841048689721</v>
      </c>
      <c r="K519" s="12">
        <v>29.83</v>
      </c>
      <c r="L519" s="13">
        <v>42969</v>
      </c>
      <c r="M519" s="72"/>
    </row>
    <row r="520" spans="1:13" x14ac:dyDescent="0.3">
      <c r="A520" s="6">
        <v>234</v>
      </c>
      <c r="B520" s="7">
        <v>0.58333333333333337</v>
      </c>
      <c r="C520" s="8">
        <v>75.7</v>
      </c>
      <c r="D520" s="8">
        <v>97</v>
      </c>
      <c r="E520" s="8">
        <v>89.6</v>
      </c>
      <c r="F520" s="9">
        <v>0.71099999999999997</v>
      </c>
      <c r="G520" s="8">
        <v>7.17</v>
      </c>
      <c r="H520" s="10">
        <v>272.89999999999998</v>
      </c>
      <c r="I520" s="9">
        <v>7.0000000000000007E-2</v>
      </c>
      <c r="J520" s="11">
        <v>72.639988586746767</v>
      </c>
      <c r="K520" s="12">
        <v>29.87</v>
      </c>
      <c r="L520" s="13">
        <v>42969</v>
      </c>
      <c r="M520" s="72"/>
    </row>
    <row r="521" spans="1:13" x14ac:dyDescent="0.3">
      <c r="A521" s="6">
        <v>234</v>
      </c>
      <c r="B521" s="7">
        <v>0.625</v>
      </c>
      <c r="C521" s="8">
        <v>77.900000000000006</v>
      </c>
      <c r="D521" s="8">
        <v>94.1</v>
      </c>
      <c r="E521" s="8">
        <v>82.5</v>
      </c>
      <c r="F521" s="9">
        <v>1.21</v>
      </c>
      <c r="G521" s="8">
        <v>6.6920000000000002</v>
      </c>
      <c r="H521" s="10">
        <v>269.7</v>
      </c>
      <c r="I521" s="9">
        <v>0</v>
      </c>
      <c r="J521" s="11">
        <v>72.90016491027734</v>
      </c>
      <c r="K521" s="12">
        <v>29.88</v>
      </c>
      <c r="L521" s="13">
        <v>42969</v>
      </c>
      <c r="M521" s="72"/>
    </row>
    <row r="522" spans="1:13" x14ac:dyDescent="0.3">
      <c r="A522" s="6">
        <v>234</v>
      </c>
      <c r="B522" s="7">
        <v>0.66666666666666674</v>
      </c>
      <c r="C522" s="8">
        <v>82.2</v>
      </c>
      <c r="D522" s="8">
        <v>85.4</v>
      </c>
      <c r="E522" s="8">
        <v>63.93</v>
      </c>
      <c r="F522" s="9">
        <v>1.258</v>
      </c>
      <c r="G522" s="8">
        <v>6.6970000000000001</v>
      </c>
      <c r="H522" s="10">
        <v>261</v>
      </c>
      <c r="I522" s="9">
        <v>0</v>
      </c>
      <c r="J522" s="11">
        <v>68.979654629577681</v>
      </c>
      <c r="K522" s="12">
        <v>29.89</v>
      </c>
      <c r="L522" s="13">
        <v>42969</v>
      </c>
      <c r="M522" s="72"/>
    </row>
    <row r="523" spans="1:13" x14ac:dyDescent="0.3">
      <c r="A523" s="6">
        <v>234</v>
      </c>
      <c r="B523" s="7">
        <v>0.70833333333333326</v>
      </c>
      <c r="C523" s="8">
        <v>82.5</v>
      </c>
      <c r="D523" s="8">
        <v>82.5</v>
      </c>
      <c r="E523" s="8">
        <v>65.489999999999995</v>
      </c>
      <c r="F523" s="9">
        <v>0.67500000000000004</v>
      </c>
      <c r="G523" s="8">
        <v>7.04</v>
      </c>
      <c r="H523" s="10">
        <v>223.4</v>
      </c>
      <c r="I523" s="9">
        <v>0</v>
      </c>
      <c r="J523" s="11">
        <v>73.314376334004578</v>
      </c>
      <c r="K523" s="12">
        <v>29.87</v>
      </c>
      <c r="L523" s="13">
        <v>42969</v>
      </c>
      <c r="M523" s="72"/>
    </row>
    <row r="524" spans="1:13" x14ac:dyDescent="0.3">
      <c r="A524" s="6">
        <v>234</v>
      </c>
      <c r="B524" s="7">
        <v>0.75</v>
      </c>
      <c r="C524" s="8">
        <v>82.1</v>
      </c>
      <c r="D524" s="8">
        <v>80.5</v>
      </c>
      <c r="E524" s="8">
        <v>75.900000000000006</v>
      </c>
      <c r="F524" s="9">
        <v>0.23200000000000001</v>
      </c>
      <c r="G524" s="8">
        <v>6.1079999999999997</v>
      </c>
      <c r="H524" s="10">
        <v>216.9</v>
      </c>
      <c r="I524" s="9">
        <v>0</v>
      </c>
      <c r="J524" s="11">
        <v>74.006536264721035</v>
      </c>
      <c r="K524" s="12">
        <v>29.86</v>
      </c>
      <c r="L524" s="13">
        <v>42969</v>
      </c>
      <c r="M524" s="72"/>
    </row>
    <row r="525" spans="1:13" x14ac:dyDescent="0.3">
      <c r="A525" s="6">
        <v>234</v>
      </c>
      <c r="B525" s="7">
        <v>0.79166666666666674</v>
      </c>
      <c r="C525" s="8">
        <v>81.5</v>
      </c>
      <c r="D525" s="8">
        <v>81.599999999999994</v>
      </c>
      <c r="E525" s="8">
        <v>77.099999999999994</v>
      </c>
      <c r="F525" s="9">
        <v>1.9E-2</v>
      </c>
      <c r="G525" s="8">
        <v>5.258</v>
      </c>
      <c r="H525" s="10">
        <v>228.3</v>
      </c>
      <c r="I525" s="9">
        <v>0</v>
      </c>
      <c r="J525" s="11">
        <v>73.690219110110206</v>
      </c>
      <c r="K525" s="12">
        <v>29.83</v>
      </c>
      <c r="L525" s="13">
        <v>42969</v>
      </c>
      <c r="M525" s="72"/>
    </row>
    <row r="526" spans="1:13" x14ac:dyDescent="0.3">
      <c r="A526" s="6">
        <v>234</v>
      </c>
      <c r="B526" s="7">
        <v>0.83333333333333326</v>
      </c>
      <c r="C526" s="8">
        <v>79.8</v>
      </c>
      <c r="D526" s="8">
        <v>86.1</v>
      </c>
      <c r="E526" s="8">
        <v>81.599999999999994</v>
      </c>
      <c r="F526" s="9">
        <v>0</v>
      </c>
      <c r="G526" s="8">
        <v>5.4489999999999998</v>
      </c>
      <c r="H526" s="10">
        <v>223.5</v>
      </c>
      <c r="I526" s="9">
        <v>0</v>
      </c>
      <c r="J526" s="11">
        <v>73.612576706944083</v>
      </c>
      <c r="K526" s="12">
        <v>29.81</v>
      </c>
      <c r="L526" s="13">
        <v>42969</v>
      </c>
      <c r="M526" s="72"/>
    </row>
    <row r="527" spans="1:13" x14ac:dyDescent="0.3">
      <c r="A527" s="6">
        <v>234</v>
      </c>
      <c r="B527" s="7">
        <v>0.875</v>
      </c>
      <c r="C527" s="8">
        <v>78.5</v>
      </c>
      <c r="D527" s="8">
        <v>87.9</v>
      </c>
      <c r="E527" s="8">
        <v>85</v>
      </c>
      <c r="F527" s="9">
        <v>0</v>
      </c>
      <c r="G527" s="8">
        <v>5.702</v>
      </c>
      <c r="H527" s="10">
        <v>227.8</v>
      </c>
      <c r="I527" s="9">
        <v>0</v>
      </c>
      <c r="J527" s="11">
        <v>73.115096154473122</v>
      </c>
      <c r="K527" s="12">
        <v>29.77</v>
      </c>
      <c r="L527" s="13">
        <v>42969</v>
      </c>
      <c r="M527" s="72"/>
    </row>
    <row r="528" spans="1:13" x14ac:dyDescent="0.3">
      <c r="A528" s="6">
        <v>234</v>
      </c>
      <c r="B528" s="7">
        <v>0.91666666666666674</v>
      </c>
      <c r="C528" s="8">
        <v>77.400000000000006</v>
      </c>
      <c r="D528" s="8">
        <v>90.3</v>
      </c>
      <c r="E528" s="8">
        <v>87.7</v>
      </c>
      <c r="F528" s="9">
        <v>0</v>
      </c>
      <c r="G528" s="8">
        <v>4.798</v>
      </c>
      <c r="H528" s="10">
        <v>238.1</v>
      </c>
      <c r="I528" s="9">
        <v>0</v>
      </c>
      <c r="J528" s="11">
        <v>74.212267003312604</v>
      </c>
      <c r="K528" s="12">
        <v>29.75</v>
      </c>
      <c r="L528" s="13">
        <v>42969</v>
      </c>
      <c r="M528" s="72"/>
    </row>
    <row r="529" spans="1:13" x14ac:dyDescent="0.3">
      <c r="A529" s="6">
        <v>234</v>
      </c>
      <c r="B529" s="7">
        <v>0.95833333333333326</v>
      </c>
      <c r="C529" s="8">
        <v>77.5</v>
      </c>
      <c r="D529" s="8">
        <v>91.1</v>
      </c>
      <c r="E529" s="8">
        <v>89.8</v>
      </c>
      <c r="F529" s="9">
        <v>0</v>
      </c>
      <c r="G529" s="8">
        <v>5.0709999999999997</v>
      </c>
      <c r="H529" s="10">
        <v>237.4</v>
      </c>
      <c r="I529" s="9">
        <v>0</v>
      </c>
      <c r="J529" s="11">
        <v>74.11209391349621</v>
      </c>
      <c r="K529" s="12">
        <v>29.76</v>
      </c>
      <c r="L529" s="13">
        <v>42969</v>
      </c>
      <c r="M529" s="72"/>
    </row>
    <row r="530" spans="1:13" x14ac:dyDescent="0.3">
      <c r="A530" s="6">
        <v>234</v>
      </c>
      <c r="B530" s="7">
        <v>1</v>
      </c>
      <c r="C530" s="8">
        <v>77.400000000000006</v>
      </c>
      <c r="D530" s="8">
        <v>93.4</v>
      </c>
      <c r="E530" s="8">
        <v>91</v>
      </c>
      <c r="F530" s="9">
        <v>0</v>
      </c>
      <c r="G530" s="8">
        <v>4.3639999999999999</v>
      </c>
      <c r="H530" s="10">
        <v>233.3</v>
      </c>
      <c r="I530" s="9">
        <v>0</v>
      </c>
      <c r="J530" s="11">
        <v>74.195746008175774</v>
      </c>
      <c r="K530" s="12">
        <v>29.76</v>
      </c>
      <c r="L530" s="13">
        <v>42969</v>
      </c>
      <c r="M530" s="72"/>
    </row>
    <row r="531" spans="1:13" x14ac:dyDescent="0.3">
      <c r="A531" s="6">
        <v>235</v>
      </c>
      <c r="B531" s="7">
        <v>4.1666666666666671E-2</v>
      </c>
      <c r="C531" s="8">
        <v>76.900000000000006</v>
      </c>
      <c r="D531" s="8">
        <v>93.5</v>
      </c>
      <c r="E531" s="8">
        <v>92.9</v>
      </c>
      <c r="F531" s="9">
        <v>0</v>
      </c>
      <c r="G531" s="8">
        <v>5.109</v>
      </c>
      <c r="H531" s="10">
        <v>235.6</v>
      </c>
      <c r="I531" s="9">
        <v>0</v>
      </c>
      <c r="J531" s="11">
        <v>74.426122602435157</v>
      </c>
      <c r="K531" s="12">
        <v>29.76</v>
      </c>
      <c r="L531" s="13">
        <v>42970</v>
      </c>
      <c r="M531" s="72"/>
    </row>
    <row r="532" spans="1:13" x14ac:dyDescent="0.3">
      <c r="A532" s="6">
        <v>235</v>
      </c>
      <c r="B532" s="7">
        <v>8.3333333333333343E-2</v>
      </c>
      <c r="C532" s="8">
        <v>76.8</v>
      </c>
      <c r="D532" s="8">
        <v>93.7</v>
      </c>
      <c r="E532" s="8">
        <v>93.1</v>
      </c>
      <c r="F532" s="9">
        <v>0</v>
      </c>
      <c r="G532" s="8">
        <v>5.16</v>
      </c>
      <c r="H532" s="10">
        <v>234.2</v>
      </c>
      <c r="I532" s="9">
        <v>0</v>
      </c>
      <c r="J532" s="11">
        <v>74.192161138028723</v>
      </c>
      <c r="K532" s="12">
        <v>29.76</v>
      </c>
      <c r="L532" s="13">
        <v>42970</v>
      </c>
      <c r="M532" s="72"/>
    </row>
    <row r="533" spans="1:13" x14ac:dyDescent="0.3">
      <c r="A533" s="6">
        <v>235</v>
      </c>
      <c r="B533" s="7">
        <v>0.125</v>
      </c>
      <c r="C533" s="8">
        <v>76.3</v>
      </c>
      <c r="D533" s="8">
        <v>94.7</v>
      </c>
      <c r="E533" s="8">
        <v>93.4</v>
      </c>
      <c r="F533" s="9">
        <v>0</v>
      </c>
      <c r="G533" s="8">
        <v>5.1619999999999999</v>
      </c>
      <c r="H533" s="10">
        <v>233.5</v>
      </c>
      <c r="I533" s="9">
        <v>0</v>
      </c>
      <c r="J533" s="11">
        <v>74.142966186193917</v>
      </c>
      <c r="K533" s="12">
        <v>29.77</v>
      </c>
      <c r="L533" s="13">
        <v>42970</v>
      </c>
      <c r="M533" s="72"/>
    </row>
    <row r="534" spans="1:13" x14ac:dyDescent="0.3">
      <c r="A534" s="6">
        <v>235</v>
      </c>
      <c r="B534" s="7">
        <v>0.16666666666666669</v>
      </c>
      <c r="C534" s="8">
        <v>76.2</v>
      </c>
      <c r="D534" s="8">
        <v>95.6</v>
      </c>
      <c r="E534" s="8">
        <v>94.4</v>
      </c>
      <c r="F534" s="9">
        <v>0</v>
      </c>
      <c r="G534" s="8">
        <v>5.3230000000000004</v>
      </c>
      <c r="H534" s="10">
        <v>235.3</v>
      </c>
      <c r="I534" s="9">
        <v>0</v>
      </c>
      <c r="J534" s="11">
        <v>73.964579952367217</v>
      </c>
      <c r="K534" s="12">
        <v>29.77</v>
      </c>
      <c r="L534" s="13">
        <v>42970</v>
      </c>
      <c r="M534" s="72"/>
    </row>
    <row r="535" spans="1:13" x14ac:dyDescent="0.3">
      <c r="A535" s="6">
        <v>235</v>
      </c>
      <c r="B535" s="7">
        <v>0.20833333333333331</v>
      </c>
      <c r="C535" s="8">
        <v>75.8</v>
      </c>
      <c r="D535" s="8">
        <v>96.3</v>
      </c>
      <c r="E535" s="8">
        <v>95.3</v>
      </c>
      <c r="F535" s="9">
        <v>0</v>
      </c>
      <c r="G535" s="8">
        <v>4.9390000000000001</v>
      </c>
      <c r="H535" s="10">
        <v>232.1</v>
      </c>
      <c r="I535" s="9">
        <v>0</v>
      </c>
      <c r="J535" s="11">
        <v>74.381389733312972</v>
      </c>
      <c r="K535" s="12">
        <v>29.77</v>
      </c>
      <c r="L535" s="13">
        <v>42970</v>
      </c>
      <c r="M535" s="72"/>
    </row>
    <row r="536" spans="1:13" x14ac:dyDescent="0.3">
      <c r="A536" s="6">
        <v>235</v>
      </c>
      <c r="B536" s="7">
        <v>0.25</v>
      </c>
      <c r="C536" s="8">
        <v>76.099999999999994</v>
      </c>
      <c r="D536" s="8">
        <v>96.3</v>
      </c>
      <c r="E536" s="8">
        <v>95.3</v>
      </c>
      <c r="F536" s="9">
        <v>0</v>
      </c>
      <c r="G536" s="8">
        <v>5.3120000000000003</v>
      </c>
      <c r="H536" s="10">
        <v>234.6</v>
      </c>
      <c r="I536" s="9">
        <v>0</v>
      </c>
      <c r="J536" s="11">
        <v>74.518326956324813</v>
      </c>
      <c r="K536" s="12">
        <v>29.76</v>
      </c>
      <c r="L536" s="13">
        <v>42970</v>
      </c>
      <c r="M536" s="72"/>
    </row>
    <row r="537" spans="1:13" x14ac:dyDescent="0.3">
      <c r="A537" s="6">
        <v>235</v>
      </c>
      <c r="B537" s="7">
        <v>0.29166666666666669</v>
      </c>
      <c r="C537" s="8">
        <v>77.8</v>
      </c>
      <c r="D537" s="8">
        <v>95.8</v>
      </c>
      <c r="E537" s="8">
        <v>91.9</v>
      </c>
      <c r="F537" s="9">
        <v>2.5999999999999999E-2</v>
      </c>
      <c r="G537" s="8">
        <v>5.8259999999999996</v>
      </c>
      <c r="H537" s="10">
        <v>240.1</v>
      </c>
      <c r="I537" s="9">
        <v>0</v>
      </c>
      <c r="J537" s="11">
        <v>74.867666592544538</v>
      </c>
      <c r="K537" s="12">
        <v>29.75</v>
      </c>
      <c r="L537" s="13">
        <v>42970</v>
      </c>
      <c r="M537" s="72"/>
    </row>
    <row r="538" spans="1:13" x14ac:dyDescent="0.3">
      <c r="A538" s="6">
        <v>235</v>
      </c>
      <c r="B538" s="7">
        <v>0.33333333333333337</v>
      </c>
      <c r="C538" s="8">
        <v>78.099999999999994</v>
      </c>
      <c r="D538" s="8">
        <v>92.8</v>
      </c>
      <c r="E538" s="8">
        <v>86.9</v>
      </c>
      <c r="F538" s="9">
        <v>0.17899999999999999</v>
      </c>
      <c r="G538" s="8">
        <v>7.79</v>
      </c>
      <c r="H538" s="10">
        <v>250.5</v>
      </c>
      <c r="I538" s="9">
        <v>0</v>
      </c>
      <c r="J538" s="11">
        <v>72.985384495627272</v>
      </c>
      <c r="K538" s="12">
        <v>29.72</v>
      </c>
      <c r="L538" s="13">
        <v>42970</v>
      </c>
      <c r="M538" s="72"/>
    </row>
    <row r="539" spans="1:13" x14ac:dyDescent="0.3">
      <c r="A539" s="6">
        <v>235</v>
      </c>
      <c r="B539" s="7">
        <v>0.375</v>
      </c>
      <c r="C539" s="8">
        <v>77.099999999999994</v>
      </c>
      <c r="D539" s="8">
        <v>88.3</v>
      </c>
      <c r="E539" s="8">
        <v>82.3</v>
      </c>
      <c r="F539" s="9">
        <v>0.6</v>
      </c>
      <c r="G539" s="8">
        <v>8.6199999999999992</v>
      </c>
      <c r="H539" s="10">
        <v>244.3</v>
      </c>
      <c r="I539" s="9">
        <v>0</v>
      </c>
      <c r="J539" s="11">
        <v>71.097377097547792</v>
      </c>
      <c r="K539" s="12">
        <v>29.72</v>
      </c>
      <c r="L539" s="13">
        <v>42970</v>
      </c>
      <c r="M539" s="72"/>
    </row>
    <row r="540" spans="1:13" x14ac:dyDescent="0.3">
      <c r="A540" s="6">
        <v>235</v>
      </c>
      <c r="B540" s="7">
        <v>0.41666666666666663</v>
      </c>
      <c r="C540" s="8">
        <v>81.099999999999994</v>
      </c>
      <c r="D540" s="8">
        <v>83.2</v>
      </c>
      <c r="E540" s="8">
        <v>75.7</v>
      </c>
      <c r="F540" s="9">
        <v>1.677</v>
      </c>
      <c r="G540" s="8">
        <v>9.31</v>
      </c>
      <c r="H540" s="10">
        <v>259.39999999999998</v>
      </c>
      <c r="I540" s="9">
        <v>0</v>
      </c>
      <c r="J540" s="11">
        <v>73.360952556911911</v>
      </c>
      <c r="K540" s="12">
        <v>29.72</v>
      </c>
      <c r="L540" s="13">
        <v>42970</v>
      </c>
      <c r="M540" s="72"/>
    </row>
    <row r="541" spans="1:13" x14ac:dyDescent="0.3">
      <c r="A541" s="6">
        <v>235</v>
      </c>
      <c r="B541" s="7">
        <v>0.45833333333333337</v>
      </c>
      <c r="C541" s="8">
        <v>81.2</v>
      </c>
      <c r="D541" s="8">
        <v>82.8</v>
      </c>
      <c r="E541" s="8">
        <v>77.400000000000006</v>
      </c>
      <c r="F541" s="9">
        <v>1.962</v>
      </c>
      <c r="G541" s="8">
        <v>9.59</v>
      </c>
      <c r="H541" s="10">
        <v>253.5</v>
      </c>
      <c r="I541" s="9">
        <v>0</v>
      </c>
      <c r="J541" s="11">
        <v>73.39519218479677</v>
      </c>
      <c r="K541" s="12">
        <v>29.72</v>
      </c>
      <c r="L541" s="13">
        <v>42970</v>
      </c>
      <c r="M541" s="72"/>
    </row>
    <row r="542" spans="1:13" x14ac:dyDescent="0.3">
      <c r="A542" s="6">
        <v>235</v>
      </c>
      <c r="B542" s="7">
        <v>0.5</v>
      </c>
      <c r="C542" s="8">
        <v>84.4</v>
      </c>
      <c r="D542" s="8">
        <v>81.8</v>
      </c>
      <c r="E542" s="8">
        <v>72.3</v>
      </c>
      <c r="F542" s="9">
        <v>2.8570000000000002</v>
      </c>
      <c r="G542" s="8">
        <v>9.11</v>
      </c>
      <c r="H542" s="10">
        <v>250.5</v>
      </c>
      <c r="I542" s="9">
        <v>0</v>
      </c>
      <c r="J542" s="11">
        <v>75.263092919984501</v>
      </c>
      <c r="K542" s="12">
        <v>29.74</v>
      </c>
      <c r="L542" s="13">
        <v>42970</v>
      </c>
      <c r="M542" s="72"/>
    </row>
    <row r="543" spans="1:13" x14ac:dyDescent="0.3">
      <c r="A543" s="6">
        <v>235</v>
      </c>
      <c r="B543" s="7">
        <v>0.54166666666666663</v>
      </c>
      <c r="C543" s="8">
        <v>87.2</v>
      </c>
      <c r="D543" s="8">
        <v>77</v>
      </c>
      <c r="E543" s="8">
        <v>66.03</v>
      </c>
      <c r="F543" s="9">
        <v>2.8610000000000002</v>
      </c>
      <c r="G543" s="8">
        <v>10.27</v>
      </c>
      <c r="H543" s="10">
        <v>257.3</v>
      </c>
      <c r="I543" s="9">
        <v>0</v>
      </c>
      <c r="J543" s="11">
        <v>74.351045021485902</v>
      </c>
      <c r="K543" s="12">
        <v>29.76</v>
      </c>
      <c r="L543" s="13">
        <v>42970</v>
      </c>
      <c r="M543" s="72"/>
    </row>
    <row r="544" spans="1:13" x14ac:dyDescent="0.3">
      <c r="A544" s="6">
        <v>235</v>
      </c>
      <c r="B544" s="7">
        <v>0.58333333333333337</v>
      </c>
      <c r="C544" s="8">
        <v>85.1</v>
      </c>
      <c r="D544" s="8">
        <v>79.2</v>
      </c>
      <c r="E544" s="8">
        <v>64.06</v>
      </c>
      <c r="F544" s="9">
        <v>1.5960000000000001</v>
      </c>
      <c r="G544" s="8">
        <v>12.38</v>
      </c>
      <c r="H544" s="10">
        <v>265.89999999999998</v>
      </c>
      <c r="I544" s="9">
        <v>0</v>
      </c>
      <c r="J544" s="11">
        <v>70.96532265093515</v>
      </c>
      <c r="K544" s="12">
        <v>29.77</v>
      </c>
      <c r="L544" s="13">
        <v>42970</v>
      </c>
      <c r="M544" s="72"/>
    </row>
    <row r="545" spans="1:13" x14ac:dyDescent="0.3">
      <c r="A545" s="6">
        <v>235</v>
      </c>
      <c r="B545" s="7">
        <v>0.625</v>
      </c>
      <c r="C545" s="8">
        <v>84.1</v>
      </c>
      <c r="D545" s="8">
        <v>75.3</v>
      </c>
      <c r="E545" s="8">
        <v>66.58</v>
      </c>
      <c r="F545" s="9">
        <v>1.625</v>
      </c>
      <c r="G545" s="8">
        <v>9.19</v>
      </c>
      <c r="H545" s="10">
        <v>271.60000000000002</v>
      </c>
      <c r="I545" s="9">
        <v>0</v>
      </c>
      <c r="J545" s="11">
        <v>72.058638109927983</v>
      </c>
      <c r="K545" s="12">
        <v>29.78</v>
      </c>
      <c r="L545" s="13">
        <v>42970</v>
      </c>
      <c r="M545" s="72"/>
    </row>
    <row r="546" spans="1:13" x14ac:dyDescent="0.3">
      <c r="A546" s="6">
        <v>235</v>
      </c>
      <c r="B546" s="7">
        <v>0.66666666666666674</v>
      </c>
      <c r="C546" s="8">
        <v>82.9</v>
      </c>
      <c r="D546" s="8">
        <v>77.099999999999994</v>
      </c>
      <c r="E546" s="8">
        <v>72.2</v>
      </c>
      <c r="F546" s="9">
        <v>0.71099999999999997</v>
      </c>
      <c r="G546" s="8">
        <v>7.66</v>
      </c>
      <c r="H546" s="10">
        <v>268</v>
      </c>
      <c r="I546" s="9">
        <v>0</v>
      </c>
      <c r="J546" s="11">
        <v>73.387669205059979</v>
      </c>
      <c r="K546" s="12">
        <v>29.78</v>
      </c>
      <c r="L546" s="13">
        <v>42970</v>
      </c>
      <c r="M546" s="72"/>
    </row>
    <row r="547" spans="1:13" x14ac:dyDescent="0.3">
      <c r="A547" s="6">
        <v>235</v>
      </c>
      <c r="B547" s="7">
        <v>0.70833333333333326</v>
      </c>
      <c r="C547" s="8">
        <v>82</v>
      </c>
      <c r="D547" s="8">
        <v>80.2</v>
      </c>
      <c r="E547" s="8">
        <v>74.8</v>
      </c>
      <c r="F547" s="9">
        <v>0.221</v>
      </c>
      <c r="G547" s="8">
        <v>5.5</v>
      </c>
      <c r="H547" s="10">
        <v>260</v>
      </c>
      <c r="I547" s="9">
        <v>0</v>
      </c>
      <c r="J547" s="11">
        <v>73.582628222339849</v>
      </c>
      <c r="K547" s="12">
        <v>29.77</v>
      </c>
      <c r="L547" s="13">
        <v>42970</v>
      </c>
      <c r="M547" s="72"/>
    </row>
    <row r="548" spans="1:13" x14ac:dyDescent="0.3">
      <c r="A548" s="6">
        <v>235</v>
      </c>
      <c r="B548" s="7">
        <v>0.75</v>
      </c>
      <c r="C548" s="8">
        <v>81.7</v>
      </c>
      <c r="D548" s="8">
        <v>84.7</v>
      </c>
      <c r="E548" s="8">
        <v>76.8</v>
      </c>
      <c r="F548" s="9">
        <v>0.109</v>
      </c>
      <c r="G548" s="8">
        <v>4.7750000000000004</v>
      </c>
      <c r="H548" s="10">
        <v>257.2</v>
      </c>
      <c r="I548" s="9">
        <v>0</v>
      </c>
      <c r="J548" s="11">
        <v>74.855219079236008</v>
      </c>
      <c r="K548" s="12">
        <v>29.75</v>
      </c>
      <c r="L548" s="13">
        <v>42970</v>
      </c>
      <c r="M548" s="72"/>
    </row>
    <row r="549" spans="1:13" x14ac:dyDescent="0.3">
      <c r="A549" s="6">
        <v>235</v>
      </c>
      <c r="B549" s="7">
        <v>0.79166666666666674</v>
      </c>
      <c r="C549" s="8">
        <v>80.3</v>
      </c>
      <c r="D549" s="8">
        <v>88.2</v>
      </c>
      <c r="E549" s="8">
        <v>84.5</v>
      </c>
      <c r="F549" s="9">
        <v>1.4E-2</v>
      </c>
      <c r="G549" s="8">
        <v>2.992</v>
      </c>
      <c r="H549" s="10">
        <v>242.3</v>
      </c>
      <c r="I549" s="9">
        <v>0</v>
      </c>
      <c r="J549" s="11">
        <v>75.385271863357161</v>
      </c>
      <c r="K549" s="12">
        <v>29.72</v>
      </c>
      <c r="L549" s="13">
        <v>42970</v>
      </c>
      <c r="M549" s="72"/>
    </row>
    <row r="550" spans="1:13" x14ac:dyDescent="0.3">
      <c r="A550" s="6">
        <v>235</v>
      </c>
      <c r="B550" s="7">
        <v>0.83333333333333326</v>
      </c>
      <c r="C550" s="8">
        <v>79.400000000000006</v>
      </c>
      <c r="D550" s="8">
        <v>91.1</v>
      </c>
      <c r="E550" s="8">
        <v>88.1</v>
      </c>
      <c r="F550" s="9">
        <v>0</v>
      </c>
      <c r="G550" s="8">
        <v>1.9339999999999999</v>
      </c>
      <c r="H550" s="10">
        <v>238.3</v>
      </c>
      <c r="I550" s="9">
        <v>0</v>
      </c>
      <c r="J550" s="11">
        <v>75.036098446418009</v>
      </c>
      <c r="K550" s="12">
        <v>29.69</v>
      </c>
      <c r="L550" s="13">
        <v>42970</v>
      </c>
      <c r="M550" s="72"/>
    </row>
    <row r="551" spans="1:13" x14ac:dyDescent="0.3">
      <c r="A551" s="6">
        <v>235</v>
      </c>
      <c r="B551" s="7">
        <v>0.875</v>
      </c>
      <c r="C551" s="8">
        <v>78.099999999999994</v>
      </c>
      <c r="D551" s="8">
        <v>92.7</v>
      </c>
      <c r="E551" s="8">
        <v>90.9</v>
      </c>
      <c r="F551" s="9">
        <v>0</v>
      </c>
      <c r="G551" s="8">
        <v>1.748</v>
      </c>
      <c r="H551" s="10">
        <v>210.4</v>
      </c>
      <c r="I551" s="9">
        <v>0</v>
      </c>
      <c r="J551" s="11">
        <v>74.729788050423053</v>
      </c>
      <c r="K551" s="12">
        <v>29.66</v>
      </c>
      <c r="L551" s="13">
        <v>42970</v>
      </c>
      <c r="M551" s="72"/>
    </row>
    <row r="552" spans="1:13" x14ac:dyDescent="0.3">
      <c r="A552" s="6">
        <v>235</v>
      </c>
      <c r="B552" s="7">
        <v>0.91666666666666674</v>
      </c>
      <c r="C552" s="8">
        <v>77.3</v>
      </c>
      <c r="D552" s="8">
        <v>94.7</v>
      </c>
      <c r="E552" s="8">
        <v>92.4</v>
      </c>
      <c r="F552" s="9">
        <v>0</v>
      </c>
      <c r="G552" s="8">
        <v>1.385</v>
      </c>
      <c r="H552" s="10">
        <v>170.7</v>
      </c>
      <c r="I552" s="9">
        <v>0</v>
      </c>
      <c r="J552" s="11">
        <v>74.111495467169789</v>
      </c>
      <c r="K552" s="12">
        <v>29.64</v>
      </c>
      <c r="L552" s="13">
        <v>42970</v>
      </c>
      <c r="M552" s="72"/>
    </row>
    <row r="553" spans="1:13" x14ac:dyDescent="0.3">
      <c r="A553" s="6">
        <v>235</v>
      </c>
      <c r="B553" s="7">
        <v>0.95833333333333326</v>
      </c>
      <c r="C553" s="8">
        <v>76.5</v>
      </c>
      <c r="D553" s="8">
        <v>96.6</v>
      </c>
      <c r="E553" s="8">
        <v>90.3</v>
      </c>
      <c r="F553" s="9">
        <v>0</v>
      </c>
      <c r="G553" s="8">
        <v>2.6139999999999999</v>
      </c>
      <c r="H553" s="10">
        <v>194.2</v>
      </c>
      <c r="I553" s="9">
        <v>0.36</v>
      </c>
      <c r="J553" s="11">
        <v>73.41589757077611</v>
      </c>
      <c r="K553" s="12">
        <v>29.63</v>
      </c>
      <c r="L553" s="13">
        <v>42970</v>
      </c>
      <c r="M553" s="72"/>
    </row>
    <row r="554" spans="1:13" x14ac:dyDescent="0.3">
      <c r="A554" s="6">
        <v>235</v>
      </c>
      <c r="B554" s="7">
        <v>1</v>
      </c>
      <c r="C554" s="8">
        <v>75.599999999999994</v>
      </c>
      <c r="D554" s="8">
        <v>98.6</v>
      </c>
      <c r="E554" s="8">
        <v>94.6</v>
      </c>
      <c r="F554" s="9">
        <v>0</v>
      </c>
      <c r="G554" s="8">
        <v>4.585</v>
      </c>
      <c r="H554" s="10">
        <v>206.8</v>
      </c>
      <c r="I554" s="9">
        <v>1.1200000000000001</v>
      </c>
      <c r="J554" s="11">
        <v>73.929018033781063</v>
      </c>
      <c r="K554" s="12">
        <v>29.62</v>
      </c>
      <c r="L554" s="13">
        <v>42970</v>
      </c>
      <c r="M554" s="72"/>
    </row>
    <row r="555" spans="1:13" x14ac:dyDescent="0.3">
      <c r="A555" s="6">
        <v>236</v>
      </c>
      <c r="B555" s="7">
        <v>4.1666666666666671E-2</v>
      </c>
      <c r="C555" s="8">
        <v>74.7</v>
      </c>
      <c r="D555" s="8">
        <v>99.1</v>
      </c>
      <c r="E555" s="8">
        <v>96.8</v>
      </c>
      <c r="F555" s="9">
        <v>0</v>
      </c>
      <c r="G555" s="8">
        <v>4.8929999999999998</v>
      </c>
      <c r="H555" s="10">
        <v>223.7</v>
      </c>
      <c r="I555" s="9">
        <v>0.79</v>
      </c>
      <c r="J555" s="11">
        <v>73.511255816463631</v>
      </c>
      <c r="K555" s="12">
        <v>29.61</v>
      </c>
      <c r="L555" s="13">
        <v>42971</v>
      </c>
      <c r="M555" s="72"/>
    </row>
    <row r="556" spans="1:13" x14ac:dyDescent="0.3">
      <c r="A556" s="6">
        <v>236</v>
      </c>
      <c r="B556" s="7">
        <v>8.3333333333333343E-2</v>
      </c>
      <c r="C556" s="8">
        <v>74.7</v>
      </c>
      <c r="D556" s="8">
        <v>99.4</v>
      </c>
      <c r="E556" s="8">
        <v>98.7</v>
      </c>
      <c r="F556" s="9">
        <v>0</v>
      </c>
      <c r="G556" s="8">
        <v>3.9889999999999999</v>
      </c>
      <c r="H556" s="10">
        <v>176.8</v>
      </c>
      <c r="I556" s="9">
        <v>7.0000000000000007E-2</v>
      </c>
      <c r="J556" s="11">
        <v>73.461487042973545</v>
      </c>
      <c r="K556" s="12">
        <v>29.62</v>
      </c>
      <c r="L556" s="13">
        <v>42971</v>
      </c>
      <c r="M556" s="72"/>
    </row>
    <row r="557" spans="1:13" x14ac:dyDescent="0.3">
      <c r="A557" s="6">
        <v>236</v>
      </c>
      <c r="B557" s="7">
        <v>0.125</v>
      </c>
      <c r="C557" s="8">
        <v>73.7</v>
      </c>
      <c r="D557" s="8">
        <v>99.5</v>
      </c>
      <c r="E557" s="8">
        <v>99</v>
      </c>
      <c r="F557" s="9">
        <v>0</v>
      </c>
      <c r="G557" s="8">
        <v>3.5249999999999999</v>
      </c>
      <c r="H557" s="10">
        <v>183.5</v>
      </c>
      <c r="I557" s="9">
        <v>0</v>
      </c>
      <c r="J557" s="11">
        <v>72.832155932794194</v>
      </c>
      <c r="K557" s="12">
        <v>29.63</v>
      </c>
      <c r="L557" s="13">
        <v>42971</v>
      </c>
      <c r="M557" s="72"/>
    </row>
    <row r="558" spans="1:13" x14ac:dyDescent="0.3">
      <c r="A558" s="6">
        <v>236</v>
      </c>
      <c r="B558" s="7">
        <v>0.16666666666666669</v>
      </c>
      <c r="C558" s="8">
        <v>73.900000000000006</v>
      </c>
      <c r="D558" s="8">
        <v>99.6</v>
      </c>
      <c r="E558" s="8">
        <v>99.1</v>
      </c>
      <c r="F558" s="9">
        <v>0</v>
      </c>
      <c r="G558" s="8">
        <v>1.8460000000000001</v>
      </c>
      <c r="H558" s="10">
        <v>224.9</v>
      </c>
      <c r="I558" s="9">
        <v>0</v>
      </c>
      <c r="J558" s="11">
        <v>73.151352083241818</v>
      </c>
      <c r="K558" s="12">
        <v>29.63</v>
      </c>
      <c r="L558" s="13">
        <v>42971</v>
      </c>
      <c r="M558" s="72"/>
    </row>
    <row r="559" spans="1:13" x14ac:dyDescent="0.3">
      <c r="A559" s="6">
        <v>236</v>
      </c>
      <c r="B559" s="7">
        <v>0.20833333333333331</v>
      </c>
      <c r="C559" s="8">
        <v>74</v>
      </c>
      <c r="D559" s="8">
        <v>99.9</v>
      </c>
      <c r="E559" s="8">
        <v>99.1</v>
      </c>
      <c r="F559" s="9">
        <v>0</v>
      </c>
      <c r="G559" s="8">
        <v>2.5009999999999999</v>
      </c>
      <c r="H559" s="10">
        <v>266.10000000000002</v>
      </c>
      <c r="I559" s="9">
        <v>0</v>
      </c>
      <c r="J559" s="11">
        <v>72.88126837437494</v>
      </c>
      <c r="K559" s="12">
        <v>29.63</v>
      </c>
      <c r="L559" s="13">
        <v>42971</v>
      </c>
      <c r="M559" s="72"/>
    </row>
    <row r="560" spans="1:13" x14ac:dyDescent="0.3">
      <c r="A560" s="6">
        <v>236</v>
      </c>
      <c r="B560" s="7">
        <v>0.25</v>
      </c>
      <c r="C560" s="8">
        <v>73.5</v>
      </c>
      <c r="D560" s="8">
        <v>100</v>
      </c>
      <c r="E560" s="8">
        <v>99.5</v>
      </c>
      <c r="F560" s="9">
        <v>0</v>
      </c>
      <c r="G560" s="8">
        <v>2.4079999999999999</v>
      </c>
      <c r="H560" s="10">
        <v>262.7</v>
      </c>
      <c r="I560" s="9">
        <v>0</v>
      </c>
      <c r="J560" s="11">
        <v>72.811024353174389</v>
      </c>
      <c r="K560" s="12">
        <v>29.62</v>
      </c>
      <c r="L560" s="13">
        <v>42971</v>
      </c>
      <c r="M560" s="72"/>
    </row>
    <row r="561" spans="1:13" x14ac:dyDescent="0.3">
      <c r="A561" s="6">
        <v>236</v>
      </c>
      <c r="B561" s="7">
        <v>0.29166666666666669</v>
      </c>
      <c r="C561" s="8">
        <v>75.400000000000006</v>
      </c>
      <c r="D561" s="8">
        <v>100</v>
      </c>
      <c r="E561" s="8">
        <v>98.6</v>
      </c>
      <c r="F561" s="9">
        <v>2.4E-2</v>
      </c>
      <c r="G561" s="8">
        <v>1.7809999999999999</v>
      </c>
      <c r="H561" s="10">
        <v>298.7</v>
      </c>
      <c r="I561" s="9">
        <v>0</v>
      </c>
      <c r="J561" s="11">
        <v>74.939437367783171</v>
      </c>
      <c r="K561" s="12">
        <v>29.61</v>
      </c>
      <c r="L561" s="13">
        <v>42971</v>
      </c>
      <c r="M561" s="72"/>
    </row>
    <row r="562" spans="1:13" x14ac:dyDescent="0.3">
      <c r="A562" s="6">
        <v>236</v>
      </c>
      <c r="B562" s="7">
        <v>0.33333333333333337</v>
      </c>
      <c r="C562" s="8">
        <v>77.099999999999994</v>
      </c>
      <c r="D562" s="8">
        <v>98.9</v>
      </c>
      <c r="E562" s="8">
        <v>95.7</v>
      </c>
      <c r="F562" s="9">
        <v>0.25</v>
      </c>
      <c r="G562" s="8">
        <v>2.78</v>
      </c>
      <c r="H562" s="10">
        <v>339.4</v>
      </c>
      <c r="I562" s="9">
        <v>0</v>
      </c>
      <c r="J562" s="11">
        <v>75.886134366296233</v>
      </c>
      <c r="K562" s="12">
        <v>29.6</v>
      </c>
      <c r="L562" s="13">
        <v>42971</v>
      </c>
      <c r="M562" s="72"/>
    </row>
    <row r="563" spans="1:13" x14ac:dyDescent="0.3">
      <c r="A563" s="6">
        <v>236</v>
      </c>
      <c r="B563" s="7">
        <v>0.375</v>
      </c>
      <c r="C563" s="8">
        <v>78</v>
      </c>
      <c r="D563" s="8">
        <v>96.8</v>
      </c>
      <c r="E563" s="8">
        <v>92.1</v>
      </c>
      <c r="F563" s="9">
        <v>0.82399999999999995</v>
      </c>
      <c r="G563" s="8">
        <v>4.0199999999999996</v>
      </c>
      <c r="H563" s="10">
        <v>3.2330000000000001</v>
      </c>
      <c r="I563" s="9">
        <v>0</v>
      </c>
      <c r="J563" s="11">
        <v>75.029615721657365</v>
      </c>
      <c r="K563" s="12">
        <v>29.58</v>
      </c>
      <c r="L563" s="13">
        <v>42971</v>
      </c>
      <c r="M563" s="72"/>
    </row>
    <row r="564" spans="1:13" x14ac:dyDescent="0.3">
      <c r="A564" s="6">
        <v>236</v>
      </c>
      <c r="B564" s="7">
        <v>0.41666666666666663</v>
      </c>
      <c r="C564" s="8">
        <v>79.2</v>
      </c>
      <c r="D564" s="8">
        <v>94.2</v>
      </c>
      <c r="E564" s="8">
        <v>87.9</v>
      </c>
      <c r="F564" s="9">
        <v>1.7549999999999999</v>
      </c>
      <c r="G564" s="8">
        <v>3.8340000000000001</v>
      </c>
      <c r="H564" s="10">
        <v>20.91</v>
      </c>
      <c r="I564" s="9">
        <v>0</v>
      </c>
      <c r="J564" s="11">
        <v>76.190332269494661</v>
      </c>
      <c r="K564" s="12">
        <v>29.58</v>
      </c>
      <c r="L564" s="13">
        <v>42971</v>
      </c>
      <c r="M564" s="72"/>
    </row>
    <row r="565" spans="1:13" x14ac:dyDescent="0.3">
      <c r="A565" s="6">
        <v>236</v>
      </c>
      <c r="B565" s="7">
        <v>0.45833333333333337</v>
      </c>
      <c r="C565" s="8">
        <v>80</v>
      </c>
      <c r="D565" s="8">
        <v>91.8</v>
      </c>
      <c r="E565" s="8">
        <v>86.6</v>
      </c>
      <c r="F565" s="9">
        <v>2.6419999999999999</v>
      </c>
      <c r="G565" s="8">
        <v>6.3730000000000002</v>
      </c>
      <c r="H565" s="10">
        <v>15.34</v>
      </c>
      <c r="I565" s="9">
        <v>0</v>
      </c>
      <c r="J565" s="11">
        <v>75.782801688682071</v>
      </c>
      <c r="K565" s="12">
        <v>29.58</v>
      </c>
      <c r="L565" s="13">
        <v>42971</v>
      </c>
      <c r="M565" s="72"/>
    </row>
    <row r="566" spans="1:13" x14ac:dyDescent="0.3">
      <c r="A566" s="6">
        <v>236</v>
      </c>
      <c r="B566" s="7">
        <v>0.5</v>
      </c>
      <c r="C566" s="8">
        <v>80.8</v>
      </c>
      <c r="D566" s="8">
        <v>88.7</v>
      </c>
      <c r="E566" s="8">
        <v>85.3</v>
      </c>
      <c r="F566" s="9">
        <v>3.24</v>
      </c>
      <c r="G566" s="8">
        <v>7.16</v>
      </c>
      <c r="H566" s="10">
        <v>15.94</v>
      </c>
      <c r="I566" s="9">
        <v>0</v>
      </c>
      <c r="J566" s="11">
        <v>75.501999940835049</v>
      </c>
      <c r="K566" s="12">
        <v>29.59</v>
      </c>
      <c r="L566" s="13">
        <v>42971</v>
      </c>
      <c r="M566" s="72"/>
    </row>
    <row r="567" spans="1:13" x14ac:dyDescent="0.3">
      <c r="A567" s="6">
        <v>236</v>
      </c>
      <c r="B567" s="7">
        <v>0.54166666666666663</v>
      </c>
      <c r="C567" s="8">
        <v>82.3</v>
      </c>
      <c r="D567" s="8">
        <v>87.5</v>
      </c>
      <c r="E567" s="8">
        <v>83.5</v>
      </c>
      <c r="F567" s="9">
        <v>3.44</v>
      </c>
      <c r="G567" s="8">
        <v>6.766</v>
      </c>
      <c r="H567" s="10">
        <v>22.49</v>
      </c>
      <c r="I567" s="9">
        <v>0</v>
      </c>
      <c r="J567" s="11">
        <v>76.975441147946299</v>
      </c>
      <c r="K567" s="12">
        <v>29.61</v>
      </c>
      <c r="L567" s="13">
        <v>42971</v>
      </c>
      <c r="M567" s="72"/>
    </row>
    <row r="568" spans="1:13" x14ac:dyDescent="0.3">
      <c r="A568" s="6">
        <v>236</v>
      </c>
      <c r="B568" s="7">
        <v>0.58333333333333337</v>
      </c>
      <c r="C568" s="8">
        <v>82.8</v>
      </c>
      <c r="D568" s="8">
        <v>87.1</v>
      </c>
      <c r="E568" s="8">
        <v>82.8</v>
      </c>
      <c r="F568" s="9">
        <v>3.206</v>
      </c>
      <c r="G568" s="8">
        <v>6.4210000000000003</v>
      </c>
      <c r="H568" s="10">
        <v>36.229999999999997</v>
      </c>
      <c r="I568" s="9">
        <v>0</v>
      </c>
      <c r="J568" s="11">
        <v>76.817221900234813</v>
      </c>
      <c r="K568" s="12">
        <v>29.64</v>
      </c>
      <c r="L568" s="13">
        <v>42971</v>
      </c>
      <c r="M568" s="72"/>
    </row>
    <row r="569" spans="1:13" x14ac:dyDescent="0.3">
      <c r="A569" s="6">
        <v>236</v>
      </c>
      <c r="B569" s="7">
        <v>0.625</v>
      </c>
      <c r="C569" s="8">
        <v>83.1</v>
      </c>
      <c r="D569" s="8">
        <v>86.1</v>
      </c>
      <c r="E569" s="8">
        <v>81.599999999999994</v>
      </c>
      <c r="F569" s="9">
        <v>2.5510000000000002</v>
      </c>
      <c r="G569" s="8">
        <v>6.0670000000000002</v>
      </c>
      <c r="H569" s="10">
        <v>40.520000000000003</v>
      </c>
      <c r="I569" s="9">
        <v>0</v>
      </c>
      <c r="J569" s="11">
        <v>77.013414567073369</v>
      </c>
      <c r="K569" s="12">
        <v>29.65</v>
      </c>
      <c r="L569" s="13">
        <v>42971</v>
      </c>
      <c r="M569" s="72"/>
    </row>
    <row r="570" spans="1:13" x14ac:dyDescent="0.3">
      <c r="A570" s="6">
        <v>236</v>
      </c>
      <c r="B570" s="7">
        <v>0.66666666666666674</v>
      </c>
      <c r="C570" s="8">
        <v>82.6</v>
      </c>
      <c r="D570" s="8">
        <v>87.9</v>
      </c>
      <c r="E570" s="8">
        <v>82.3</v>
      </c>
      <c r="F570" s="9">
        <v>1.6930000000000001</v>
      </c>
      <c r="G570" s="8">
        <v>5.8330000000000002</v>
      </c>
      <c r="H570" s="10">
        <v>54.27</v>
      </c>
      <c r="I570" s="9">
        <v>0</v>
      </c>
      <c r="J570" s="11">
        <v>77.308816690104777</v>
      </c>
      <c r="K570" s="12">
        <v>29.64</v>
      </c>
      <c r="L570" s="13">
        <v>42971</v>
      </c>
      <c r="M570" s="72"/>
    </row>
    <row r="571" spans="1:13" x14ac:dyDescent="0.3">
      <c r="A571" s="6">
        <v>236</v>
      </c>
      <c r="B571" s="7">
        <v>0.70833333333333326</v>
      </c>
      <c r="C571" s="8">
        <v>82.1</v>
      </c>
      <c r="D571" s="8">
        <v>89.8</v>
      </c>
      <c r="E571" s="8">
        <v>85</v>
      </c>
      <c r="F571" s="9">
        <v>0.83199999999999996</v>
      </c>
      <c r="G571" s="8">
        <v>5.6769999999999996</v>
      </c>
      <c r="H571" s="10">
        <v>55.94</v>
      </c>
      <c r="I571" s="9">
        <v>0</v>
      </c>
      <c r="J571" s="11">
        <v>77.197578070467216</v>
      </c>
      <c r="K571" s="12">
        <v>29.62</v>
      </c>
      <c r="L571" s="13">
        <v>42971</v>
      </c>
      <c r="M571" s="72"/>
    </row>
    <row r="572" spans="1:13" x14ac:dyDescent="0.3">
      <c r="A572" s="6">
        <v>236</v>
      </c>
      <c r="B572" s="7">
        <v>0.75</v>
      </c>
      <c r="C572" s="8">
        <v>81</v>
      </c>
      <c r="D572" s="8">
        <v>91.8</v>
      </c>
      <c r="E572" s="8">
        <v>88</v>
      </c>
      <c r="F572" s="9">
        <v>0.25800000000000001</v>
      </c>
      <c r="G572" s="8">
        <v>6.5979999999999999</v>
      </c>
      <c r="H572" s="10">
        <v>52.74</v>
      </c>
      <c r="I572" s="9">
        <v>0</v>
      </c>
      <c r="J572" s="11">
        <v>77.047892196559815</v>
      </c>
      <c r="K572" s="12">
        <v>29.59</v>
      </c>
      <c r="L572" s="13">
        <v>42971</v>
      </c>
      <c r="M572" s="72"/>
    </row>
    <row r="573" spans="1:13" x14ac:dyDescent="0.3">
      <c r="A573" s="6">
        <v>236</v>
      </c>
      <c r="B573" s="7">
        <v>0.79166666666666674</v>
      </c>
      <c r="C573" s="8">
        <v>80.3</v>
      </c>
      <c r="D573" s="8">
        <v>94.3</v>
      </c>
      <c r="E573" s="8">
        <v>90.3</v>
      </c>
      <c r="F573" s="9">
        <v>3.1E-2</v>
      </c>
      <c r="G573" s="8">
        <v>5.5339999999999998</v>
      </c>
      <c r="H573" s="10">
        <v>45.03</v>
      </c>
      <c r="I573" s="9">
        <v>0</v>
      </c>
      <c r="J573" s="11">
        <v>77.195579070003646</v>
      </c>
      <c r="K573" s="12">
        <v>29.58</v>
      </c>
      <c r="L573" s="13">
        <v>42971</v>
      </c>
      <c r="M573" s="72"/>
    </row>
    <row r="574" spans="1:13" x14ac:dyDescent="0.3">
      <c r="A574" s="6">
        <v>236</v>
      </c>
      <c r="B574" s="7">
        <v>0.83333333333333326</v>
      </c>
      <c r="C574" s="8">
        <v>79</v>
      </c>
      <c r="D574" s="8">
        <v>95.3</v>
      </c>
      <c r="E574" s="8">
        <v>94</v>
      </c>
      <c r="F574" s="9">
        <v>0</v>
      </c>
      <c r="G574" s="8">
        <v>2.1760000000000002</v>
      </c>
      <c r="H574" s="10">
        <v>40.15</v>
      </c>
      <c r="I574" s="9">
        <v>0</v>
      </c>
      <c r="J574" s="11">
        <v>76.586989314164498</v>
      </c>
      <c r="K574" s="12">
        <v>29.56</v>
      </c>
      <c r="L574" s="13">
        <v>42971</v>
      </c>
      <c r="M574" s="72"/>
    </row>
    <row r="575" spans="1:13" x14ac:dyDescent="0.3">
      <c r="A575" s="6">
        <v>236</v>
      </c>
      <c r="B575" s="7">
        <v>0.875</v>
      </c>
      <c r="C575" s="8">
        <v>78.599999999999994</v>
      </c>
      <c r="D575" s="8">
        <v>96.6</v>
      </c>
      <c r="E575" s="8">
        <v>92.6</v>
      </c>
      <c r="F575" s="9">
        <v>0</v>
      </c>
      <c r="G575" s="8">
        <v>1.272</v>
      </c>
      <c r="H575" s="10">
        <v>210.5</v>
      </c>
      <c r="I575" s="9">
        <v>0</v>
      </c>
      <c r="J575" s="11">
        <v>75.363939051350258</v>
      </c>
      <c r="K575" s="12">
        <v>29.54</v>
      </c>
      <c r="L575" s="13">
        <v>42971</v>
      </c>
      <c r="M575" s="72"/>
    </row>
    <row r="576" spans="1:13" x14ac:dyDescent="0.3">
      <c r="A576" s="6">
        <v>236</v>
      </c>
      <c r="B576" s="7">
        <v>0.91666666666666674</v>
      </c>
      <c r="C576" s="8">
        <v>77.5</v>
      </c>
      <c r="D576" s="8">
        <v>96.7</v>
      </c>
      <c r="E576" s="8">
        <v>94</v>
      </c>
      <c r="F576" s="9">
        <v>0</v>
      </c>
      <c r="G576" s="8">
        <v>0.46200000000000002</v>
      </c>
      <c r="H576" s="10">
        <v>327.39999999999998</v>
      </c>
      <c r="I576" s="9">
        <v>0</v>
      </c>
      <c r="J576" s="11">
        <v>75.519235339086663</v>
      </c>
      <c r="K576" s="12">
        <v>29.52</v>
      </c>
      <c r="L576" s="13">
        <v>42971</v>
      </c>
      <c r="M576" s="72"/>
    </row>
    <row r="577" spans="1:13" x14ac:dyDescent="0.3">
      <c r="A577" s="6">
        <v>236</v>
      </c>
      <c r="B577" s="7">
        <v>0.95833333333333326</v>
      </c>
      <c r="C577" s="8">
        <v>77</v>
      </c>
      <c r="D577" s="8">
        <v>97.8</v>
      </c>
      <c r="E577" s="8">
        <v>93.3</v>
      </c>
      <c r="F577" s="9">
        <v>0</v>
      </c>
      <c r="G577" s="8">
        <v>0.59099999999999997</v>
      </c>
      <c r="H577" s="10">
        <v>253.9</v>
      </c>
      <c r="I577" s="9">
        <v>0</v>
      </c>
      <c r="J577" s="11">
        <v>74.742087491535699</v>
      </c>
      <c r="K577" s="12">
        <v>29.53</v>
      </c>
      <c r="L577" s="13">
        <v>42971</v>
      </c>
      <c r="M577" s="72"/>
    </row>
    <row r="578" spans="1:13" x14ac:dyDescent="0.3">
      <c r="A578" s="6">
        <v>236</v>
      </c>
      <c r="B578" s="7">
        <v>1</v>
      </c>
      <c r="C578" s="8">
        <v>76.7</v>
      </c>
      <c r="D578" s="8">
        <v>97.2</v>
      </c>
      <c r="E578" s="8">
        <v>93.3</v>
      </c>
      <c r="F578" s="9">
        <v>0</v>
      </c>
      <c r="G578" s="8">
        <v>0.6</v>
      </c>
      <c r="H578" s="10">
        <v>227.9</v>
      </c>
      <c r="I578" s="9">
        <v>0</v>
      </c>
      <c r="J578" s="11">
        <v>72.730435127051805</v>
      </c>
      <c r="K578" s="12">
        <v>29.54</v>
      </c>
      <c r="L578" s="13">
        <v>42971</v>
      </c>
      <c r="M578" s="72"/>
    </row>
    <row r="579" spans="1:13" x14ac:dyDescent="0.3">
      <c r="A579" s="6">
        <v>237</v>
      </c>
      <c r="B579" s="7">
        <v>4.1666666666666671E-2</v>
      </c>
      <c r="C579" s="8">
        <v>76.099999999999994</v>
      </c>
      <c r="D579" s="8">
        <v>96.2</v>
      </c>
      <c r="E579" s="8">
        <v>91.8</v>
      </c>
      <c r="F579" s="9">
        <v>0</v>
      </c>
      <c r="G579" s="8">
        <v>1.97</v>
      </c>
      <c r="H579" s="10">
        <v>320.39999999999998</v>
      </c>
      <c r="I579" s="9">
        <v>0</v>
      </c>
      <c r="J579" s="11">
        <v>74.542950672299867</v>
      </c>
      <c r="K579" s="12">
        <v>29.56</v>
      </c>
      <c r="L579" s="13">
        <v>42972</v>
      </c>
      <c r="M579" s="72"/>
    </row>
    <row r="580" spans="1:13" x14ac:dyDescent="0.3">
      <c r="A580" s="6">
        <v>237</v>
      </c>
      <c r="B580" s="7">
        <v>8.3333333333333343E-2</v>
      </c>
      <c r="C580" s="8">
        <v>76.5</v>
      </c>
      <c r="D580" s="8">
        <v>96.6</v>
      </c>
      <c r="E580" s="8">
        <v>95.5</v>
      </c>
      <c r="F580" s="9">
        <v>0</v>
      </c>
      <c r="G580" s="8">
        <v>2.2850000000000001</v>
      </c>
      <c r="H580" s="10">
        <v>292.89999999999998</v>
      </c>
      <c r="I580" s="9">
        <v>0</v>
      </c>
      <c r="J580" s="11">
        <v>74.443382142247174</v>
      </c>
      <c r="K580" s="12">
        <v>29.57</v>
      </c>
      <c r="L580" s="13">
        <v>42972</v>
      </c>
      <c r="M580" s="72"/>
    </row>
    <row r="581" spans="1:13" x14ac:dyDescent="0.3">
      <c r="A581" s="6">
        <v>237</v>
      </c>
      <c r="B581" s="7">
        <v>0.125</v>
      </c>
      <c r="C581" s="8">
        <v>76.099999999999994</v>
      </c>
      <c r="D581" s="8">
        <v>97.2</v>
      </c>
      <c r="E581" s="8">
        <v>95.5</v>
      </c>
      <c r="F581" s="9">
        <v>0</v>
      </c>
      <c r="G581" s="8">
        <v>2.17</v>
      </c>
      <c r="H581" s="10">
        <v>291.60000000000002</v>
      </c>
      <c r="I581" s="9">
        <v>0</v>
      </c>
      <c r="J581" s="11">
        <v>74.244244841271893</v>
      </c>
      <c r="K581" s="12">
        <v>29.59</v>
      </c>
      <c r="L581" s="13">
        <v>42972</v>
      </c>
      <c r="M581" s="72"/>
    </row>
    <row r="582" spans="1:13" x14ac:dyDescent="0.3">
      <c r="A582" s="6">
        <v>237</v>
      </c>
      <c r="B582" s="7">
        <v>0.16666666666666669</v>
      </c>
      <c r="C582" s="8">
        <v>76.099999999999994</v>
      </c>
      <c r="D582" s="8">
        <v>97.9</v>
      </c>
      <c r="E582" s="8">
        <v>96</v>
      </c>
      <c r="F582" s="9">
        <v>0</v>
      </c>
      <c r="G582" s="8">
        <v>2.57</v>
      </c>
      <c r="H582" s="10">
        <v>295.39999999999998</v>
      </c>
      <c r="I582" s="9">
        <v>0</v>
      </c>
      <c r="J582" s="11">
        <v>75.065506586508491</v>
      </c>
      <c r="K582" s="12">
        <v>29.58</v>
      </c>
      <c r="L582" s="13">
        <v>42972</v>
      </c>
      <c r="M582" s="72"/>
    </row>
    <row r="583" spans="1:13" x14ac:dyDescent="0.3">
      <c r="A583" s="6">
        <v>237</v>
      </c>
      <c r="B583" s="7">
        <v>0.20833333333333331</v>
      </c>
      <c r="C583" s="8">
        <v>76.099999999999994</v>
      </c>
      <c r="D583" s="8">
        <v>98.3</v>
      </c>
      <c r="E583" s="8">
        <v>97.7</v>
      </c>
      <c r="F583" s="9">
        <v>0</v>
      </c>
      <c r="G583" s="8">
        <v>2.7869999999999999</v>
      </c>
      <c r="H583" s="10">
        <v>298.2</v>
      </c>
      <c r="I583" s="9">
        <v>0</v>
      </c>
      <c r="J583" s="11">
        <v>75.295542632434831</v>
      </c>
      <c r="K583" s="12">
        <v>29.58</v>
      </c>
      <c r="L583" s="13">
        <v>42972</v>
      </c>
      <c r="M583" s="72"/>
    </row>
    <row r="584" spans="1:13" x14ac:dyDescent="0.3">
      <c r="A584" s="6">
        <v>237</v>
      </c>
      <c r="B584" s="7">
        <v>0.25</v>
      </c>
      <c r="C584" s="8">
        <v>75.900000000000006</v>
      </c>
      <c r="D584" s="8">
        <v>98.1</v>
      </c>
      <c r="E584" s="8">
        <v>97.2</v>
      </c>
      <c r="F584" s="9">
        <v>0</v>
      </c>
      <c r="G584" s="8">
        <v>2.0699999999999998</v>
      </c>
      <c r="H584" s="10">
        <v>290.10000000000002</v>
      </c>
      <c r="I584" s="9">
        <v>0</v>
      </c>
      <c r="J584" s="11">
        <v>74.406005933693791</v>
      </c>
      <c r="K584" s="12">
        <v>29.58</v>
      </c>
      <c r="L584" s="13">
        <v>42972</v>
      </c>
      <c r="M584" s="72"/>
    </row>
    <row r="585" spans="1:13" x14ac:dyDescent="0.3">
      <c r="A585" s="6">
        <v>237</v>
      </c>
      <c r="B585" s="7">
        <v>0.29166666666666669</v>
      </c>
      <c r="C585" s="8">
        <v>77.5</v>
      </c>
      <c r="D585" s="8">
        <v>98</v>
      </c>
      <c r="E585" s="8">
        <v>93.2</v>
      </c>
      <c r="F585" s="9">
        <v>2.1000000000000001E-2</v>
      </c>
      <c r="G585" s="8">
        <v>2.6040000000000001</v>
      </c>
      <c r="H585" s="10">
        <v>290.10000000000002</v>
      </c>
      <c r="I585" s="9">
        <v>0</v>
      </c>
      <c r="J585" s="11">
        <v>75.053474317867199</v>
      </c>
      <c r="K585" s="12">
        <v>29.58</v>
      </c>
      <c r="L585" s="13">
        <v>42972</v>
      </c>
      <c r="M585" s="72"/>
    </row>
    <row r="586" spans="1:13" x14ac:dyDescent="0.3">
      <c r="A586" s="6">
        <v>237</v>
      </c>
      <c r="B586" s="7">
        <v>0.33333333333333337</v>
      </c>
      <c r="C586" s="8">
        <v>80</v>
      </c>
      <c r="D586" s="8">
        <v>93.9</v>
      </c>
      <c r="E586" s="8">
        <v>87.2</v>
      </c>
      <c r="F586" s="9">
        <v>0.23100000000000001</v>
      </c>
      <c r="G586" s="8">
        <v>2.5230000000000001</v>
      </c>
      <c r="H586" s="10">
        <v>301.3</v>
      </c>
      <c r="I586" s="9">
        <v>0</v>
      </c>
      <c r="J586" s="11">
        <v>76.380209931134914</v>
      </c>
      <c r="K586" s="12">
        <v>29.58</v>
      </c>
      <c r="L586" s="13">
        <v>42972</v>
      </c>
      <c r="M586" s="72"/>
    </row>
    <row r="587" spans="1:13" x14ac:dyDescent="0.3">
      <c r="A587" s="6">
        <v>237</v>
      </c>
      <c r="B587" s="7">
        <v>0.375</v>
      </c>
      <c r="C587" s="8">
        <v>82</v>
      </c>
      <c r="D587" s="8">
        <v>90.2</v>
      </c>
      <c r="E587" s="8">
        <v>84.1</v>
      </c>
      <c r="F587" s="9">
        <v>0.75900000000000001</v>
      </c>
      <c r="G587" s="8">
        <v>2.762</v>
      </c>
      <c r="H587" s="10">
        <v>5.8819999999999997</v>
      </c>
      <c r="I587" s="9">
        <v>0</v>
      </c>
      <c r="J587" s="11">
        <v>77.574853837037836</v>
      </c>
      <c r="K587" s="12">
        <v>29.58</v>
      </c>
      <c r="L587" s="13">
        <v>42972</v>
      </c>
      <c r="M587" s="72"/>
    </row>
    <row r="588" spans="1:13" x14ac:dyDescent="0.3">
      <c r="A588" s="6">
        <v>237</v>
      </c>
      <c r="B588" s="7">
        <v>0.41666666666666663</v>
      </c>
      <c r="C588" s="8">
        <v>83.1</v>
      </c>
      <c r="D588" s="8">
        <v>88.6</v>
      </c>
      <c r="E588" s="8">
        <v>83.2</v>
      </c>
      <c r="F588" s="9">
        <v>1.716</v>
      </c>
      <c r="G588" s="8">
        <v>4.9020000000000001</v>
      </c>
      <c r="H588" s="10">
        <v>42.97</v>
      </c>
      <c r="I588" s="9">
        <v>0</v>
      </c>
      <c r="J588" s="11">
        <v>77.530392883471336</v>
      </c>
      <c r="K588" s="12">
        <v>29.59</v>
      </c>
      <c r="L588" s="13">
        <v>42972</v>
      </c>
      <c r="M588" s="72"/>
    </row>
    <row r="589" spans="1:13" x14ac:dyDescent="0.3">
      <c r="A589" s="6">
        <v>237</v>
      </c>
      <c r="B589" s="7">
        <v>0.45833333333333337</v>
      </c>
      <c r="C589" s="8">
        <v>83.2</v>
      </c>
      <c r="D589" s="8">
        <v>86</v>
      </c>
      <c r="E589" s="8">
        <v>81.900000000000006</v>
      </c>
      <c r="F589" s="9">
        <v>2.63</v>
      </c>
      <c r="G589" s="8">
        <v>6.2869999999999999</v>
      </c>
      <c r="H589" s="10">
        <v>47.59</v>
      </c>
      <c r="I589" s="9">
        <v>0</v>
      </c>
      <c r="J589" s="11">
        <v>76.824758000507472</v>
      </c>
      <c r="K589" s="12">
        <v>29.59</v>
      </c>
      <c r="L589" s="13">
        <v>42972</v>
      </c>
      <c r="M589" s="72"/>
    </row>
    <row r="590" spans="1:13" x14ac:dyDescent="0.3">
      <c r="A590" s="6">
        <v>237</v>
      </c>
      <c r="B590" s="7">
        <v>0.5</v>
      </c>
      <c r="C590" s="8">
        <v>83.2</v>
      </c>
      <c r="D590" s="8">
        <v>86.6</v>
      </c>
      <c r="E590" s="8">
        <v>81.3</v>
      </c>
      <c r="F590" s="9">
        <v>3.24</v>
      </c>
      <c r="G590" s="8">
        <v>7.07</v>
      </c>
      <c r="H590" s="10">
        <v>57.91</v>
      </c>
      <c r="I590" s="9">
        <v>0</v>
      </c>
      <c r="J590" s="11">
        <v>76.397836358670475</v>
      </c>
      <c r="K590" s="12">
        <v>29.61</v>
      </c>
      <c r="L590" s="13">
        <v>42972</v>
      </c>
      <c r="M590" s="72"/>
    </row>
    <row r="591" spans="1:13" x14ac:dyDescent="0.3">
      <c r="A591" s="6">
        <v>237</v>
      </c>
      <c r="B591" s="7">
        <v>0.54166666666666663</v>
      </c>
      <c r="C591" s="8">
        <v>82.9</v>
      </c>
      <c r="D591" s="8">
        <v>86.2</v>
      </c>
      <c r="E591" s="8">
        <v>80.2</v>
      </c>
      <c r="F591" s="9">
        <v>3.4140000000000001</v>
      </c>
      <c r="G591" s="8">
        <v>7.23</v>
      </c>
      <c r="H591" s="10">
        <v>85.2</v>
      </c>
      <c r="I591" s="9">
        <v>0</v>
      </c>
      <c r="J591" s="11">
        <v>76.146078521831328</v>
      </c>
      <c r="K591" s="12">
        <v>29.63</v>
      </c>
      <c r="L591" s="13">
        <v>42972</v>
      </c>
      <c r="M591" s="72"/>
    </row>
    <row r="592" spans="1:13" x14ac:dyDescent="0.3">
      <c r="A592" s="6">
        <v>237</v>
      </c>
      <c r="B592" s="7">
        <v>0.58333333333333337</v>
      </c>
      <c r="C592" s="8">
        <v>83.2</v>
      </c>
      <c r="D592" s="8">
        <v>83.7</v>
      </c>
      <c r="E592" s="8">
        <v>78</v>
      </c>
      <c r="F592" s="9">
        <v>3.2480000000000002</v>
      </c>
      <c r="G592" s="8">
        <v>7.43</v>
      </c>
      <c r="H592" s="10">
        <v>105.7</v>
      </c>
      <c r="I592" s="9">
        <v>0</v>
      </c>
      <c r="J592" s="11">
        <v>76.177916351216368</v>
      </c>
      <c r="K592" s="12">
        <v>29.67</v>
      </c>
      <c r="L592" s="13">
        <v>42972</v>
      </c>
      <c r="M592" s="72"/>
    </row>
    <row r="593" spans="1:13" x14ac:dyDescent="0.3">
      <c r="A593" s="6">
        <v>237</v>
      </c>
      <c r="B593" s="7">
        <v>0.625</v>
      </c>
      <c r="C593" s="8">
        <v>84.5</v>
      </c>
      <c r="D593" s="8">
        <v>82.2</v>
      </c>
      <c r="E593" s="8">
        <v>76</v>
      </c>
      <c r="F593" s="9">
        <v>2.5299999999999998</v>
      </c>
      <c r="G593" s="8">
        <v>8.16</v>
      </c>
      <c r="H593" s="10">
        <v>130.30000000000001</v>
      </c>
      <c r="I593" s="9">
        <v>0</v>
      </c>
      <c r="J593" s="11">
        <v>75.965289474571819</v>
      </c>
      <c r="K593" s="12">
        <v>29.7</v>
      </c>
      <c r="L593" s="13">
        <v>42972</v>
      </c>
      <c r="M593" s="72"/>
    </row>
    <row r="594" spans="1:13" x14ac:dyDescent="0.3">
      <c r="A594" s="6">
        <v>237</v>
      </c>
      <c r="B594" s="7">
        <v>0.66666666666666674</v>
      </c>
      <c r="C594" s="8">
        <v>83.9</v>
      </c>
      <c r="D594" s="8">
        <v>82.9</v>
      </c>
      <c r="E594" s="8">
        <v>76.8</v>
      </c>
      <c r="F594" s="9">
        <v>1.238</v>
      </c>
      <c r="G594" s="8">
        <v>7.43</v>
      </c>
      <c r="H594" s="10">
        <v>128.19999999999999</v>
      </c>
      <c r="I594" s="9">
        <v>0</v>
      </c>
      <c r="J594" s="11">
        <v>74.410936625417776</v>
      </c>
      <c r="K594" s="12">
        <v>29.71</v>
      </c>
      <c r="L594" s="13">
        <v>42972</v>
      </c>
      <c r="M594" s="72"/>
    </row>
    <row r="595" spans="1:13" x14ac:dyDescent="0.3">
      <c r="A595" s="6">
        <v>237</v>
      </c>
      <c r="B595" s="7">
        <v>0.70833333333333326</v>
      </c>
      <c r="C595" s="8">
        <v>81.099999999999994</v>
      </c>
      <c r="D595" s="8">
        <v>85</v>
      </c>
      <c r="E595" s="8">
        <v>80.5</v>
      </c>
      <c r="F595" s="9">
        <v>0.20200000000000001</v>
      </c>
      <c r="G595" s="8">
        <v>4.7329999999999997</v>
      </c>
      <c r="H595" s="10">
        <v>154.1</v>
      </c>
      <c r="I595" s="9">
        <v>0</v>
      </c>
      <c r="J595" s="11">
        <v>74.666803112331195</v>
      </c>
      <c r="K595" s="12">
        <v>29.72</v>
      </c>
      <c r="L595" s="13">
        <v>42972</v>
      </c>
      <c r="M595" s="72"/>
    </row>
    <row r="596" spans="1:13" x14ac:dyDescent="0.3">
      <c r="A596" s="6">
        <v>237</v>
      </c>
      <c r="B596" s="7">
        <v>0.75</v>
      </c>
      <c r="C596" s="8">
        <v>80</v>
      </c>
      <c r="D596" s="8">
        <v>86.4</v>
      </c>
      <c r="E596" s="8">
        <v>81.400000000000006</v>
      </c>
      <c r="F596" s="9">
        <v>2E-3</v>
      </c>
      <c r="G596" s="8">
        <v>3.4249999999999998</v>
      </c>
      <c r="H596" s="10">
        <v>268.60000000000002</v>
      </c>
      <c r="I596" s="9">
        <v>0</v>
      </c>
      <c r="J596" s="11">
        <v>74.271694384342595</v>
      </c>
      <c r="K596" s="12">
        <v>29.72</v>
      </c>
      <c r="L596" s="13">
        <v>42972</v>
      </c>
      <c r="M596" s="72"/>
    </row>
    <row r="597" spans="1:13" x14ac:dyDescent="0.3">
      <c r="A597" s="6">
        <v>237</v>
      </c>
      <c r="B597" s="7">
        <v>0.79166666666666674</v>
      </c>
      <c r="C597" s="8">
        <v>79.2</v>
      </c>
      <c r="D597" s="8">
        <v>87.9</v>
      </c>
      <c r="E597" s="8">
        <v>85.6</v>
      </c>
      <c r="F597" s="9">
        <v>0</v>
      </c>
      <c r="G597" s="8">
        <v>1.72</v>
      </c>
      <c r="H597" s="10">
        <v>120.3</v>
      </c>
      <c r="I597" s="9">
        <v>0</v>
      </c>
      <c r="J597" s="11">
        <v>74.27702391350067</v>
      </c>
      <c r="K597" s="12">
        <v>29.7</v>
      </c>
      <c r="L597" s="13">
        <v>42972</v>
      </c>
      <c r="M597" s="72"/>
    </row>
    <row r="598" spans="1:13" x14ac:dyDescent="0.3">
      <c r="A598" s="6">
        <v>237</v>
      </c>
      <c r="B598" s="7">
        <v>0.83333333333333326</v>
      </c>
      <c r="C598" s="8">
        <v>79.900000000000006</v>
      </c>
      <c r="D598" s="8">
        <v>89.2</v>
      </c>
      <c r="E598" s="8">
        <v>85.6</v>
      </c>
      <c r="F598" s="9">
        <v>0</v>
      </c>
      <c r="G598" s="8">
        <v>3.7480000000000002</v>
      </c>
      <c r="H598" s="10">
        <v>150.30000000000001</v>
      </c>
      <c r="I598" s="9">
        <v>0</v>
      </c>
      <c r="J598" s="11">
        <v>75.49189683242173</v>
      </c>
      <c r="K598" s="12">
        <v>29.68</v>
      </c>
      <c r="L598" s="13">
        <v>42972</v>
      </c>
      <c r="M598" s="72"/>
    </row>
    <row r="599" spans="1:13" x14ac:dyDescent="0.3">
      <c r="A599" s="6">
        <v>237</v>
      </c>
      <c r="B599" s="7">
        <v>0.875</v>
      </c>
      <c r="C599" s="8">
        <v>79.099999999999994</v>
      </c>
      <c r="D599" s="8">
        <v>90.9</v>
      </c>
      <c r="E599" s="8">
        <v>89</v>
      </c>
      <c r="F599" s="9">
        <v>0</v>
      </c>
      <c r="G599" s="8">
        <v>4.1260000000000003</v>
      </c>
      <c r="H599" s="10">
        <v>181.9</v>
      </c>
      <c r="I599" s="9">
        <v>0</v>
      </c>
      <c r="J599" s="11">
        <v>75.300013114084777</v>
      </c>
      <c r="K599" s="12">
        <v>29.66</v>
      </c>
      <c r="L599" s="13">
        <v>42972</v>
      </c>
      <c r="M599" s="72"/>
    </row>
    <row r="600" spans="1:13" x14ac:dyDescent="0.3">
      <c r="A600" s="6">
        <v>237</v>
      </c>
      <c r="B600" s="7">
        <v>0.91666666666666674</v>
      </c>
      <c r="C600" s="8">
        <v>80.099999999999994</v>
      </c>
      <c r="D600" s="8">
        <v>90.9</v>
      </c>
      <c r="E600" s="8">
        <v>85.2</v>
      </c>
      <c r="F600" s="9">
        <v>0</v>
      </c>
      <c r="G600" s="8">
        <v>4.9450000000000003</v>
      </c>
      <c r="H600" s="10">
        <v>203.8</v>
      </c>
      <c r="I600" s="9">
        <v>0</v>
      </c>
      <c r="J600" s="11">
        <v>75.664645846690632</v>
      </c>
      <c r="K600" s="12">
        <v>29.66</v>
      </c>
      <c r="L600" s="13">
        <v>42972</v>
      </c>
      <c r="M600" s="72"/>
    </row>
    <row r="601" spans="1:13" x14ac:dyDescent="0.3">
      <c r="A601" s="6">
        <v>237</v>
      </c>
      <c r="B601" s="7">
        <v>0.95833333333333326</v>
      </c>
      <c r="C601" s="8">
        <v>80.3</v>
      </c>
      <c r="D601" s="8">
        <v>87.1</v>
      </c>
      <c r="E601" s="8">
        <v>81.400000000000006</v>
      </c>
      <c r="F601" s="9">
        <v>0</v>
      </c>
      <c r="G601" s="8">
        <v>5.8780000000000001</v>
      </c>
      <c r="H601" s="10">
        <v>232.4</v>
      </c>
      <c r="I601" s="9">
        <v>0</v>
      </c>
      <c r="J601" s="11">
        <v>73.207796216331303</v>
      </c>
      <c r="K601" s="12">
        <v>29.67</v>
      </c>
      <c r="L601" s="13">
        <v>42972</v>
      </c>
      <c r="M601" s="72"/>
    </row>
    <row r="602" spans="1:13" x14ac:dyDescent="0.3">
      <c r="A602" s="6">
        <v>237</v>
      </c>
      <c r="B602" s="7">
        <v>1</v>
      </c>
      <c r="C602" s="8">
        <v>78.2</v>
      </c>
      <c r="D602" s="8">
        <v>85.4</v>
      </c>
      <c r="E602" s="8">
        <v>80.2</v>
      </c>
      <c r="F602" s="9">
        <v>0</v>
      </c>
      <c r="G602" s="8">
        <v>5.157</v>
      </c>
      <c r="H602" s="10">
        <v>237.6</v>
      </c>
      <c r="I602" s="9">
        <v>0</v>
      </c>
      <c r="J602" s="11">
        <v>70.710929012531551</v>
      </c>
      <c r="K602" s="12">
        <v>29.66</v>
      </c>
      <c r="L602" s="13">
        <v>42972</v>
      </c>
      <c r="M602" s="72"/>
    </row>
    <row r="603" spans="1:13" x14ac:dyDescent="0.3">
      <c r="A603" s="6">
        <v>238</v>
      </c>
      <c r="B603" s="7">
        <v>4.1666666666666671E-2</v>
      </c>
      <c r="C603" s="8">
        <v>77.8</v>
      </c>
      <c r="D603" s="8">
        <v>82.7</v>
      </c>
      <c r="E603" s="8">
        <v>78.400000000000006</v>
      </c>
      <c r="F603" s="9">
        <v>0</v>
      </c>
      <c r="G603" s="8">
        <v>4.2779999999999996</v>
      </c>
      <c r="H603" s="10">
        <v>224.9</v>
      </c>
      <c r="I603" s="9">
        <v>0</v>
      </c>
      <c r="J603" s="11">
        <v>70.025807045333522</v>
      </c>
      <c r="K603" s="12">
        <v>29.66</v>
      </c>
      <c r="L603" s="13">
        <v>42973</v>
      </c>
      <c r="M603" s="72"/>
    </row>
    <row r="604" spans="1:13" x14ac:dyDescent="0.3">
      <c r="A604" s="6">
        <v>238</v>
      </c>
      <c r="B604" s="7">
        <v>8.3333333333333343E-2</v>
      </c>
      <c r="C604" s="8">
        <v>77.8</v>
      </c>
      <c r="D604" s="8">
        <v>82.2</v>
      </c>
      <c r="E604" s="8">
        <v>76.599999999999994</v>
      </c>
      <c r="F604" s="9">
        <v>0</v>
      </c>
      <c r="G604" s="8">
        <v>1.7250000000000001</v>
      </c>
      <c r="H604" s="10">
        <v>211.1</v>
      </c>
      <c r="I604" s="9">
        <v>0</v>
      </c>
      <c r="J604" s="11">
        <v>70.833856033980283</v>
      </c>
      <c r="K604" s="12">
        <v>29.68</v>
      </c>
      <c r="L604" s="13">
        <v>42973</v>
      </c>
      <c r="M604" s="72"/>
    </row>
    <row r="605" spans="1:13" x14ac:dyDescent="0.3">
      <c r="A605" s="6">
        <v>238</v>
      </c>
      <c r="B605" s="7">
        <v>0.125</v>
      </c>
      <c r="C605" s="8">
        <v>77.5</v>
      </c>
      <c r="D605" s="8">
        <v>82.7</v>
      </c>
      <c r="E605" s="8">
        <v>79.3</v>
      </c>
      <c r="F605" s="9">
        <v>0</v>
      </c>
      <c r="G605" s="8">
        <v>2.2869999999999999</v>
      </c>
      <c r="H605" s="10">
        <v>280.60000000000002</v>
      </c>
      <c r="I605" s="9">
        <v>0</v>
      </c>
      <c r="J605" s="11">
        <v>70.587735258266662</v>
      </c>
      <c r="K605" s="12">
        <v>29.68</v>
      </c>
      <c r="L605" s="13">
        <v>42973</v>
      </c>
      <c r="M605" s="72"/>
    </row>
    <row r="606" spans="1:13" x14ac:dyDescent="0.3">
      <c r="A606" s="6">
        <v>238</v>
      </c>
      <c r="B606" s="7">
        <v>0.16666666666666669</v>
      </c>
      <c r="C606" s="8">
        <v>78.099999999999994</v>
      </c>
      <c r="D606" s="8">
        <v>84</v>
      </c>
      <c r="E606" s="8">
        <v>79.400000000000006</v>
      </c>
      <c r="F606" s="9">
        <v>0</v>
      </c>
      <c r="G606" s="8">
        <v>2.1240000000000001</v>
      </c>
      <c r="H606" s="10">
        <v>358</v>
      </c>
      <c r="I606" s="9">
        <v>0</v>
      </c>
      <c r="J606" s="11">
        <v>72.100997554898754</v>
      </c>
      <c r="K606" s="12">
        <v>29.68</v>
      </c>
      <c r="L606" s="13">
        <v>42973</v>
      </c>
      <c r="M606" s="72"/>
    </row>
    <row r="607" spans="1:13" x14ac:dyDescent="0.3">
      <c r="A607" s="6">
        <v>238</v>
      </c>
      <c r="B607" s="7">
        <v>0.20833333333333331</v>
      </c>
      <c r="C607" s="8">
        <v>77.5</v>
      </c>
      <c r="D607" s="8">
        <v>88.7</v>
      </c>
      <c r="E607" s="8">
        <v>83.7</v>
      </c>
      <c r="F607" s="9">
        <v>0</v>
      </c>
      <c r="G607" s="8">
        <v>1.095</v>
      </c>
      <c r="H607" s="10">
        <v>231.8</v>
      </c>
      <c r="I607" s="9">
        <v>0</v>
      </c>
      <c r="J607" s="11">
        <v>72.066554266021853</v>
      </c>
      <c r="K607" s="12">
        <v>29.82</v>
      </c>
      <c r="L607" s="13">
        <v>42973</v>
      </c>
      <c r="M607" s="72"/>
    </row>
    <row r="608" spans="1:13" x14ac:dyDescent="0.3">
      <c r="A608" s="6">
        <v>238</v>
      </c>
      <c r="B608" s="7">
        <v>0.25</v>
      </c>
      <c r="C608" s="8">
        <v>76.5</v>
      </c>
      <c r="D608" s="8">
        <v>90.4</v>
      </c>
      <c r="E608" s="8">
        <v>87.2</v>
      </c>
      <c r="F608" s="9">
        <v>0</v>
      </c>
      <c r="G608" s="8">
        <v>1.931</v>
      </c>
      <c r="H608" s="10">
        <v>194.8</v>
      </c>
      <c r="I608" s="9">
        <v>0</v>
      </c>
      <c r="J608" s="11">
        <v>72.201708872716949</v>
      </c>
      <c r="K608" s="12">
        <v>29.82</v>
      </c>
      <c r="L608" s="13">
        <v>42973</v>
      </c>
      <c r="M608" s="72"/>
    </row>
    <row r="609" spans="1:13" x14ac:dyDescent="0.3">
      <c r="A609" s="6">
        <v>238</v>
      </c>
      <c r="B609" s="7">
        <v>0.29166666666666669</v>
      </c>
      <c r="C609" s="8">
        <v>78.099999999999994</v>
      </c>
      <c r="D609" s="8">
        <v>91.5</v>
      </c>
      <c r="E609" s="8">
        <v>87.6</v>
      </c>
      <c r="F609" s="9">
        <v>2.1999999999999999E-2</v>
      </c>
      <c r="G609" s="8">
        <v>2.105</v>
      </c>
      <c r="H609" s="10">
        <v>232.8</v>
      </c>
      <c r="I609" s="9">
        <v>0</v>
      </c>
      <c r="J609" s="11">
        <v>73.877389569536149</v>
      </c>
      <c r="K609" s="12">
        <v>29.82</v>
      </c>
      <c r="L609" s="13">
        <v>42973</v>
      </c>
      <c r="M609" s="72"/>
    </row>
    <row r="610" spans="1:13" x14ac:dyDescent="0.3">
      <c r="A610" s="6">
        <v>238</v>
      </c>
      <c r="B610" s="7">
        <v>0.33333333333333337</v>
      </c>
      <c r="C610" s="8">
        <v>79.2</v>
      </c>
      <c r="D610" s="8">
        <v>89.1</v>
      </c>
      <c r="E610" s="8">
        <v>83.3</v>
      </c>
      <c r="F610" s="9">
        <v>0.22700000000000001</v>
      </c>
      <c r="G610" s="8">
        <v>2.7080000000000002</v>
      </c>
      <c r="H610" s="10">
        <v>266.10000000000002</v>
      </c>
      <c r="I610" s="9">
        <v>0</v>
      </c>
      <c r="J610" s="11">
        <v>73.928921845331502</v>
      </c>
      <c r="K610" s="12">
        <v>29.82</v>
      </c>
      <c r="L610" s="13">
        <v>42973</v>
      </c>
      <c r="M610" s="72"/>
    </row>
    <row r="611" spans="1:13" x14ac:dyDescent="0.3">
      <c r="A611" s="6">
        <v>238</v>
      </c>
      <c r="B611" s="7">
        <v>0.375</v>
      </c>
      <c r="C611" s="8">
        <v>81.599999999999994</v>
      </c>
      <c r="D611" s="8">
        <v>84.7</v>
      </c>
      <c r="E611" s="8">
        <v>77.900000000000006</v>
      </c>
      <c r="F611" s="9">
        <v>0.59699999999999998</v>
      </c>
      <c r="G611" s="8">
        <v>1.758</v>
      </c>
      <c r="H611" s="10">
        <v>168</v>
      </c>
      <c r="I611" s="9">
        <v>0</v>
      </c>
      <c r="J611" s="11">
        <v>74.13720883981739</v>
      </c>
      <c r="K611" s="12">
        <v>29.83</v>
      </c>
      <c r="L611" s="13">
        <v>42973</v>
      </c>
      <c r="M611" s="72"/>
    </row>
    <row r="612" spans="1:13" x14ac:dyDescent="0.3">
      <c r="A612" s="6">
        <v>238</v>
      </c>
      <c r="B612" s="7">
        <v>0.41666666666666663</v>
      </c>
      <c r="C612" s="8">
        <v>83.1</v>
      </c>
      <c r="D612" s="8">
        <v>82</v>
      </c>
      <c r="E612" s="8">
        <v>73</v>
      </c>
      <c r="F612" s="9">
        <v>1.6060000000000001</v>
      </c>
      <c r="G612" s="8">
        <v>3.6280000000000001</v>
      </c>
      <c r="H612" s="10">
        <v>123.3</v>
      </c>
      <c r="I612" s="9">
        <v>0</v>
      </c>
      <c r="J612" s="11">
        <v>74.749580245619882</v>
      </c>
      <c r="K612" s="12">
        <v>29.85</v>
      </c>
      <c r="L612" s="13">
        <v>42973</v>
      </c>
      <c r="M612" s="72"/>
    </row>
    <row r="613" spans="1:13" x14ac:dyDescent="0.3">
      <c r="A613" s="6">
        <v>238</v>
      </c>
      <c r="B613" s="7">
        <v>0.45833333333333337</v>
      </c>
      <c r="C613" s="8">
        <v>83.4</v>
      </c>
      <c r="D613" s="8">
        <v>77.599999999999994</v>
      </c>
      <c r="E613" s="8">
        <v>70.8</v>
      </c>
      <c r="F613" s="9">
        <v>2.5299999999999998</v>
      </c>
      <c r="G613" s="8">
        <v>3.4359999999999999</v>
      </c>
      <c r="H613" s="10">
        <v>85</v>
      </c>
      <c r="I613" s="9">
        <v>0</v>
      </c>
      <c r="J613" s="11">
        <v>74.223283958391107</v>
      </c>
      <c r="K613" s="12">
        <v>29.86</v>
      </c>
      <c r="L613" s="13">
        <v>42973</v>
      </c>
      <c r="M613" s="72"/>
    </row>
    <row r="614" spans="1:13" x14ac:dyDescent="0.3">
      <c r="A614" s="6">
        <v>238</v>
      </c>
      <c r="B614" s="7">
        <v>0.5</v>
      </c>
      <c r="C614" s="8">
        <v>84</v>
      </c>
      <c r="D614" s="8">
        <v>76.900000000000006</v>
      </c>
      <c r="E614" s="8">
        <v>70.2</v>
      </c>
      <c r="F614" s="9">
        <v>3.3170000000000002</v>
      </c>
      <c r="G614" s="8">
        <v>4.665</v>
      </c>
      <c r="H614" s="10">
        <v>77.7</v>
      </c>
      <c r="I614" s="9">
        <v>0</v>
      </c>
      <c r="J614" s="11">
        <v>73.962604274107093</v>
      </c>
      <c r="K614" s="12">
        <v>29.88</v>
      </c>
      <c r="L614" s="13">
        <v>42973</v>
      </c>
      <c r="M614" s="72"/>
    </row>
    <row r="615" spans="1:13" x14ac:dyDescent="0.3">
      <c r="A615" s="6">
        <v>238</v>
      </c>
      <c r="B615" s="7">
        <v>0.54166666666666663</v>
      </c>
      <c r="C615" s="8">
        <v>84.3</v>
      </c>
      <c r="D615" s="8">
        <v>76.099999999999994</v>
      </c>
      <c r="E615" s="8">
        <v>69.959999999999994</v>
      </c>
      <c r="F615" s="9">
        <v>3.4239999999999999</v>
      </c>
      <c r="G615" s="8">
        <v>5.5439999999999996</v>
      </c>
      <c r="H615" s="10">
        <v>93</v>
      </c>
      <c r="I615" s="9">
        <v>0</v>
      </c>
      <c r="J615" s="11">
        <v>74.370280879335951</v>
      </c>
      <c r="K615" s="12">
        <v>29.89</v>
      </c>
      <c r="L615" s="13">
        <v>42973</v>
      </c>
      <c r="M615" s="72"/>
    </row>
    <row r="616" spans="1:13" x14ac:dyDescent="0.3">
      <c r="A616" s="6">
        <v>238</v>
      </c>
      <c r="B616" s="7">
        <v>0.58333333333333337</v>
      </c>
      <c r="C616" s="8">
        <v>84.9</v>
      </c>
      <c r="D616" s="8">
        <v>75.3</v>
      </c>
      <c r="E616" s="8">
        <v>70.099999999999994</v>
      </c>
      <c r="F616" s="9">
        <v>3.29</v>
      </c>
      <c r="G616" s="8">
        <v>7.71</v>
      </c>
      <c r="H616" s="10">
        <v>119.1</v>
      </c>
      <c r="I616" s="9">
        <v>0</v>
      </c>
      <c r="J616" s="11">
        <v>74.893830180639156</v>
      </c>
      <c r="K616" s="12">
        <v>29.87</v>
      </c>
      <c r="L616" s="13">
        <v>42973</v>
      </c>
      <c r="M616" s="72"/>
    </row>
    <row r="617" spans="1:13" x14ac:dyDescent="0.3">
      <c r="A617" s="6">
        <v>238</v>
      </c>
      <c r="B617" s="7">
        <v>0.625</v>
      </c>
      <c r="C617" s="8">
        <v>85.2</v>
      </c>
      <c r="D617" s="8">
        <v>76.400000000000006</v>
      </c>
      <c r="E617" s="8">
        <v>69.959999999999994</v>
      </c>
      <c r="F617" s="9">
        <v>2.5950000000000002</v>
      </c>
      <c r="G617" s="8">
        <v>8.4700000000000006</v>
      </c>
      <c r="H617" s="10">
        <v>136.30000000000001</v>
      </c>
      <c r="I617" s="9">
        <v>0</v>
      </c>
      <c r="J617" s="11">
        <v>75.928496844283359</v>
      </c>
      <c r="K617" s="12">
        <v>29.85</v>
      </c>
      <c r="L617" s="13">
        <v>42973</v>
      </c>
      <c r="M617" s="72"/>
    </row>
    <row r="618" spans="1:13" x14ac:dyDescent="0.3">
      <c r="A618" s="6">
        <v>238</v>
      </c>
      <c r="B618" s="7">
        <v>0.66666666666666674</v>
      </c>
      <c r="C618" s="8">
        <v>84.9</v>
      </c>
      <c r="D618" s="8">
        <v>78.400000000000006</v>
      </c>
      <c r="E618" s="8">
        <v>70.7</v>
      </c>
      <c r="F618" s="9">
        <v>1.611</v>
      </c>
      <c r="G618" s="8">
        <v>8.7899999999999991</v>
      </c>
      <c r="H618" s="10">
        <v>159.80000000000001</v>
      </c>
      <c r="I618" s="9">
        <v>0</v>
      </c>
      <c r="J618" s="11">
        <v>73.453699150290277</v>
      </c>
      <c r="K618" s="12">
        <v>29.82</v>
      </c>
      <c r="L618" s="13">
        <v>42973</v>
      </c>
      <c r="M618" s="72"/>
    </row>
    <row r="619" spans="1:13" x14ac:dyDescent="0.3">
      <c r="A619" s="6">
        <v>238</v>
      </c>
      <c r="B619" s="7">
        <v>0.70833333333333326</v>
      </c>
      <c r="C619" s="8">
        <v>83.3</v>
      </c>
      <c r="D619" s="8">
        <v>79.400000000000006</v>
      </c>
      <c r="E619" s="8">
        <v>71.8</v>
      </c>
      <c r="F619" s="9">
        <v>0.25600000000000001</v>
      </c>
      <c r="G619" s="8">
        <v>3.2639999999999998</v>
      </c>
      <c r="H619" s="10">
        <v>162</v>
      </c>
      <c r="I619" s="9">
        <v>0</v>
      </c>
      <c r="J619" s="11">
        <v>72.149010450831497</v>
      </c>
      <c r="K619" s="12">
        <v>29.79</v>
      </c>
      <c r="L619" s="13">
        <v>42973</v>
      </c>
      <c r="M619" s="72"/>
    </row>
    <row r="620" spans="1:13" x14ac:dyDescent="0.3">
      <c r="A620" s="6">
        <v>238</v>
      </c>
      <c r="B620" s="7">
        <v>0.75</v>
      </c>
      <c r="C620" s="8">
        <v>80.7</v>
      </c>
      <c r="D620" s="8">
        <v>76.8</v>
      </c>
      <c r="E620" s="8">
        <v>69.23</v>
      </c>
      <c r="F620" s="9">
        <v>6.6000000000000003E-2</v>
      </c>
      <c r="G620" s="8">
        <v>1.8220000000000001</v>
      </c>
      <c r="H620" s="10">
        <v>317.89999999999998</v>
      </c>
      <c r="I620" s="9">
        <v>0</v>
      </c>
      <c r="J620" s="11">
        <v>69.718181411960018</v>
      </c>
      <c r="K620" s="12">
        <v>29.78</v>
      </c>
      <c r="L620" s="13">
        <v>42973</v>
      </c>
      <c r="M620" s="72"/>
    </row>
    <row r="621" spans="1:13" x14ac:dyDescent="0.3">
      <c r="A621" s="6">
        <v>238</v>
      </c>
      <c r="B621" s="7">
        <v>0.79166666666666674</v>
      </c>
      <c r="C621" s="8">
        <v>79.400000000000006</v>
      </c>
      <c r="D621" s="8">
        <v>84.8</v>
      </c>
      <c r="E621" s="8">
        <v>72.5</v>
      </c>
      <c r="F621" s="9">
        <v>0</v>
      </c>
      <c r="G621" s="8">
        <v>2.7389999999999999</v>
      </c>
      <c r="H621" s="10">
        <v>315.3</v>
      </c>
      <c r="I621" s="9">
        <v>0</v>
      </c>
      <c r="J621" s="11">
        <v>71.59562452653654</v>
      </c>
      <c r="K621" s="12">
        <v>29.76</v>
      </c>
      <c r="L621" s="13">
        <v>42973</v>
      </c>
      <c r="M621" s="72"/>
    </row>
    <row r="622" spans="1:13" x14ac:dyDescent="0.3">
      <c r="A622" s="6">
        <v>238</v>
      </c>
      <c r="B622" s="7">
        <v>0.83333333333333326</v>
      </c>
      <c r="C622" s="8">
        <v>76.599999999999994</v>
      </c>
      <c r="D622" s="8">
        <v>86.2</v>
      </c>
      <c r="E622" s="8">
        <v>84</v>
      </c>
      <c r="F622" s="9">
        <v>0</v>
      </c>
      <c r="G622" s="8">
        <v>1.56</v>
      </c>
      <c r="H622" s="10">
        <v>268.8</v>
      </c>
      <c r="I622" s="9">
        <v>0</v>
      </c>
      <c r="J622" s="11">
        <v>71.508743033343876</v>
      </c>
      <c r="K622" s="12">
        <v>29.75</v>
      </c>
      <c r="L622" s="13">
        <v>42973</v>
      </c>
      <c r="M622" s="72"/>
    </row>
    <row r="623" spans="1:13" x14ac:dyDescent="0.3">
      <c r="A623" s="6">
        <v>238</v>
      </c>
      <c r="B623" s="7">
        <v>0.875</v>
      </c>
      <c r="C623" s="8">
        <v>77</v>
      </c>
      <c r="D623" s="8">
        <v>88.4</v>
      </c>
      <c r="E623" s="8">
        <v>80.599999999999994</v>
      </c>
      <c r="F623" s="9">
        <v>0</v>
      </c>
      <c r="G623" s="8">
        <v>2.2810000000000001</v>
      </c>
      <c r="H623" s="10">
        <v>13.26</v>
      </c>
      <c r="I623" s="9">
        <v>0</v>
      </c>
      <c r="J623" s="11">
        <v>70.406881336798392</v>
      </c>
      <c r="K623" s="12">
        <v>29.74</v>
      </c>
      <c r="L623" s="13">
        <v>42973</v>
      </c>
      <c r="M623" s="72"/>
    </row>
    <row r="624" spans="1:13" x14ac:dyDescent="0.3">
      <c r="A624" s="6">
        <v>238</v>
      </c>
      <c r="B624" s="7">
        <v>0.91666666666666674</v>
      </c>
      <c r="C624" s="8">
        <v>76.900000000000006</v>
      </c>
      <c r="D624" s="8">
        <v>83.7</v>
      </c>
      <c r="E624" s="8">
        <v>80.900000000000006</v>
      </c>
      <c r="F624" s="9">
        <v>0</v>
      </c>
      <c r="G624" s="8">
        <v>1.8620000000000001</v>
      </c>
      <c r="H624" s="10">
        <v>322.10000000000002</v>
      </c>
      <c r="I624" s="9">
        <v>0</v>
      </c>
      <c r="J624" s="11">
        <v>70.748619176739908</v>
      </c>
      <c r="K624" s="12">
        <v>29.73</v>
      </c>
      <c r="L624" s="13">
        <v>42973</v>
      </c>
      <c r="M624" s="72"/>
    </row>
    <row r="625" spans="1:13" x14ac:dyDescent="0.3">
      <c r="A625" s="6">
        <v>238</v>
      </c>
      <c r="B625" s="7">
        <v>0.95833333333333326</v>
      </c>
      <c r="C625" s="8">
        <v>78.599999999999994</v>
      </c>
      <c r="D625" s="8">
        <v>84.6</v>
      </c>
      <c r="E625" s="8">
        <v>77.099999999999994</v>
      </c>
      <c r="F625" s="9">
        <v>0</v>
      </c>
      <c r="G625" s="8">
        <v>4.1020000000000003</v>
      </c>
      <c r="H625" s="10">
        <v>107.4</v>
      </c>
      <c r="I625" s="9">
        <v>0</v>
      </c>
      <c r="J625" s="11">
        <v>72.610810798666421</v>
      </c>
      <c r="K625" s="12">
        <v>29.73</v>
      </c>
      <c r="L625" s="13">
        <v>42973</v>
      </c>
      <c r="M625" s="72"/>
    </row>
    <row r="626" spans="1:13" x14ac:dyDescent="0.3">
      <c r="A626" s="6">
        <v>238</v>
      </c>
      <c r="B626" s="7">
        <v>1</v>
      </c>
      <c r="C626" s="8">
        <v>78.400000000000006</v>
      </c>
      <c r="D626" s="8">
        <v>87</v>
      </c>
      <c r="E626" s="8">
        <v>82.9</v>
      </c>
      <c r="F626" s="9">
        <v>0</v>
      </c>
      <c r="G626" s="8">
        <v>5.1630000000000003</v>
      </c>
      <c r="H626" s="10">
        <v>138.5</v>
      </c>
      <c r="I626" s="9">
        <v>0</v>
      </c>
      <c r="J626" s="11">
        <v>73.824237400709308</v>
      </c>
      <c r="K626" s="12">
        <v>29.72</v>
      </c>
      <c r="L626" s="13">
        <v>42973</v>
      </c>
      <c r="M626" s="72"/>
    </row>
    <row r="627" spans="1:13" x14ac:dyDescent="0.3">
      <c r="A627" s="6">
        <v>239</v>
      </c>
      <c r="B627" s="7">
        <v>4.1666666666666671E-2</v>
      </c>
      <c r="C627" s="8">
        <v>78.400000000000006</v>
      </c>
      <c r="D627" s="8">
        <v>89.4</v>
      </c>
      <c r="E627" s="8">
        <v>86.3</v>
      </c>
      <c r="F627" s="9">
        <v>0</v>
      </c>
      <c r="G627" s="8">
        <v>5.6760000000000002</v>
      </c>
      <c r="H627" s="10">
        <v>152.69999999999999</v>
      </c>
      <c r="I627" s="9">
        <v>0</v>
      </c>
      <c r="J627" s="11">
        <v>74.176833544511396</v>
      </c>
      <c r="K627" s="12">
        <v>29.72</v>
      </c>
      <c r="L627" s="13">
        <v>42974</v>
      </c>
      <c r="M627" s="72"/>
    </row>
    <row r="628" spans="1:13" x14ac:dyDescent="0.3">
      <c r="A628" s="6">
        <v>239</v>
      </c>
      <c r="B628" s="7">
        <v>8.3333333333333343E-2</v>
      </c>
      <c r="C628" s="8">
        <v>78.099999999999994</v>
      </c>
      <c r="D628" s="8">
        <v>90.1</v>
      </c>
      <c r="E628" s="8">
        <v>88.5</v>
      </c>
      <c r="F628" s="9">
        <v>0</v>
      </c>
      <c r="G628" s="8">
        <v>4.0419999999999998</v>
      </c>
      <c r="H628" s="10">
        <v>160</v>
      </c>
      <c r="I628" s="9">
        <v>0</v>
      </c>
      <c r="J628" s="11">
        <v>73.652053817244564</v>
      </c>
      <c r="K628" s="12">
        <v>29.72</v>
      </c>
      <c r="L628" s="13">
        <v>42974</v>
      </c>
      <c r="M628" s="72"/>
    </row>
    <row r="629" spans="1:13" x14ac:dyDescent="0.3">
      <c r="A629" s="6">
        <v>239</v>
      </c>
      <c r="B629" s="7">
        <v>0.125</v>
      </c>
      <c r="C629" s="8">
        <v>76.900000000000006</v>
      </c>
      <c r="D629" s="8">
        <v>92.1</v>
      </c>
      <c r="E629" s="8">
        <v>89.9</v>
      </c>
      <c r="F629" s="9">
        <v>0</v>
      </c>
      <c r="G629" s="8">
        <v>2.496</v>
      </c>
      <c r="H629" s="10">
        <v>198</v>
      </c>
      <c r="I629" s="9">
        <v>0</v>
      </c>
      <c r="J629" s="11">
        <v>72.8541926813391</v>
      </c>
      <c r="K629" s="12">
        <v>29.72</v>
      </c>
      <c r="L629" s="13">
        <v>42974</v>
      </c>
      <c r="M629" s="72"/>
    </row>
    <row r="630" spans="1:13" x14ac:dyDescent="0.3">
      <c r="A630" s="6">
        <v>239</v>
      </c>
      <c r="B630" s="7">
        <v>0.16666666666666669</v>
      </c>
      <c r="C630" s="8">
        <v>75.8</v>
      </c>
      <c r="D630" s="8">
        <v>94.1</v>
      </c>
      <c r="E630" s="8">
        <v>91.1</v>
      </c>
      <c r="F630" s="9">
        <v>0</v>
      </c>
      <c r="G630" s="8">
        <v>2.6539999999999999</v>
      </c>
      <c r="H630" s="10">
        <v>185.2</v>
      </c>
      <c r="I630" s="9">
        <v>0</v>
      </c>
      <c r="J630" s="11">
        <v>72.671688481593037</v>
      </c>
      <c r="K630" s="12">
        <v>29.7</v>
      </c>
      <c r="L630" s="13">
        <v>42974</v>
      </c>
      <c r="M630" s="72"/>
    </row>
    <row r="631" spans="1:13" x14ac:dyDescent="0.3">
      <c r="A631" s="6">
        <v>239</v>
      </c>
      <c r="B631" s="7">
        <v>0.20833333333333331</v>
      </c>
      <c r="C631" s="8">
        <v>75.2</v>
      </c>
      <c r="D631" s="8">
        <v>94.8</v>
      </c>
      <c r="E631" s="8">
        <v>92.9</v>
      </c>
      <c r="F631" s="9">
        <v>0</v>
      </c>
      <c r="G631" s="8">
        <v>2.3860000000000001</v>
      </c>
      <c r="H631" s="10">
        <v>194.1</v>
      </c>
      <c r="I631" s="9">
        <v>0</v>
      </c>
      <c r="J631" s="11">
        <v>72.631133264793334</v>
      </c>
      <c r="K631" s="12">
        <v>29.68</v>
      </c>
      <c r="L631" s="13">
        <v>42974</v>
      </c>
      <c r="M631" s="72"/>
    </row>
    <row r="632" spans="1:13" x14ac:dyDescent="0.3">
      <c r="A632" s="6">
        <v>239</v>
      </c>
      <c r="B632" s="7">
        <v>0.25</v>
      </c>
      <c r="C632" s="8">
        <v>75.3</v>
      </c>
      <c r="D632" s="8">
        <v>95.9</v>
      </c>
      <c r="E632" s="8">
        <v>93.3</v>
      </c>
      <c r="F632" s="9">
        <v>0</v>
      </c>
      <c r="G632" s="8">
        <v>3.1259999999999999</v>
      </c>
      <c r="H632" s="10">
        <v>185.5</v>
      </c>
      <c r="I632" s="9">
        <v>0</v>
      </c>
      <c r="J632" s="11">
        <v>73.461063638046653</v>
      </c>
      <c r="K632" s="12">
        <v>29.67</v>
      </c>
      <c r="L632" s="13">
        <v>42974</v>
      </c>
      <c r="M632" s="72"/>
    </row>
    <row r="633" spans="1:13" x14ac:dyDescent="0.3">
      <c r="A633" s="6">
        <v>239</v>
      </c>
      <c r="B633" s="7">
        <v>0.29166666666666669</v>
      </c>
      <c r="C633" s="8">
        <v>78.599999999999994</v>
      </c>
      <c r="D633" s="8">
        <v>96</v>
      </c>
      <c r="E633" s="8">
        <v>89.4</v>
      </c>
      <c r="F633" s="9">
        <v>2.1999999999999999E-2</v>
      </c>
      <c r="G633" s="8">
        <v>1.905</v>
      </c>
      <c r="H633" s="10">
        <v>225.9</v>
      </c>
      <c r="I633" s="9">
        <v>0</v>
      </c>
      <c r="J633" s="11">
        <v>75.332142521525725</v>
      </c>
      <c r="K633" s="12">
        <v>29.67</v>
      </c>
      <c r="L633" s="13">
        <v>42974</v>
      </c>
      <c r="M633" s="72"/>
    </row>
    <row r="634" spans="1:13" x14ac:dyDescent="0.3">
      <c r="A634" s="6">
        <v>239</v>
      </c>
      <c r="B634" s="7">
        <v>0.33333333333333337</v>
      </c>
      <c r="C634" s="8">
        <v>80.7</v>
      </c>
      <c r="D634" s="8">
        <v>90.4</v>
      </c>
      <c r="E634" s="8">
        <v>77.400000000000006</v>
      </c>
      <c r="F634" s="9">
        <v>0.247</v>
      </c>
      <c r="G634" s="8">
        <v>2.488</v>
      </c>
      <c r="H634" s="10">
        <v>274.89999999999998</v>
      </c>
      <c r="I634" s="9">
        <v>0</v>
      </c>
      <c r="J634" s="11">
        <v>73.411770927087446</v>
      </c>
      <c r="K634" s="12">
        <v>29.67</v>
      </c>
      <c r="L634" s="13">
        <v>42974</v>
      </c>
      <c r="M634" s="72"/>
    </row>
    <row r="635" spans="1:13" x14ac:dyDescent="0.3">
      <c r="A635" s="6">
        <v>239</v>
      </c>
      <c r="B635" s="7">
        <v>0.375</v>
      </c>
      <c r="C635" s="8">
        <v>82.5</v>
      </c>
      <c r="D635" s="8">
        <v>79.3</v>
      </c>
      <c r="E635" s="8">
        <v>72.400000000000006</v>
      </c>
      <c r="F635" s="9">
        <v>0.80100000000000005</v>
      </c>
      <c r="G635" s="8">
        <v>3.351</v>
      </c>
      <c r="H635" s="10">
        <v>231.1</v>
      </c>
      <c r="I635" s="9">
        <v>0</v>
      </c>
      <c r="J635" s="11">
        <v>73.423529513031667</v>
      </c>
      <c r="K635" s="12">
        <v>29.69</v>
      </c>
      <c r="L635" s="13">
        <v>42974</v>
      </c>
      <c r="M635" s="72"/>
    </row>
    <row r="636" spans="1:13" x14ac:dyDescent="0.3">
      <c r="A636" s="6">
        <v>239</v>
      </c>
      <c r="B636" s="7">
        <v>0.41666666666666663</v>
      </c>
      <c r="C636" s="8">
        <v>83.8</v>
      </c>
      <c r="D636" s="8">
        <v>80.900000000000006</v>
      </c>
      <c r="E636" s="8">
        <v>70.8</v>
      </c>
      <c r="F636" s="9">
        <v>1.4670000000000001</v>
      </c>
      <c r="G636" s="8">
        <v>4.2779999999999996</v>
      </c>
      <c r="H636" s="10">
        <v>143.69999999999999</v>
      </c>
      <c r="I636" s="9">
        <v>0</v>
      </c>
      <c r="J636" s="11">
        <v>75.173446257608362</v>
      </c>
      <c r="K636" s="12">
        <v>29.72</v>
      </c>
      <c r="L636" s="13">
        <v>42974</v>
      </c>
      <c r="M636" s="72"/>
    </row>
    <row r="637" spans="1:13" x14ac:dyDescent="0.3">
      <c r="A637" s="6">
        <v>239</v>
      </c>
      <c r="B637" s="7">
        <v>0.45833333333333337</v>
      </c>
      <c r="C637" s="8">
        <v>83.7</v>
      </c>
      <c r="D637" s="8">
        <v>81.599999999999994</v>
      </c>
      <c r="E637" s="8">
        <v>73.5</v>
      </c>
      <c r="F637" s="9">
        <v>2.5859999999999999</v>
      </c>
      <c r="G637" s="8">
        <v>6.19</v>
      </c>
      <c r="H637" s="10">
        <v>113.4</v>
      </c>
      <c r="I637" s="9">
        <v>0</v>
      </c>
      <c r="J637" s="11">
        <v>75.468068251019417</v>
      </c>
      <c r="K637" s="12">
        <v>29.74</v>
      </c>
      <c r="L637" s="13">
        <v>42974</v>
      </c>
      <c r="M637" s="72"/>
    </row>
    <row r="638" spans="1:13" x14ac:dyDescent="0.3">
      <c r="A638" s="6">
        <v>239</v>
      </c>
      <c r="B638" s="7">
        <v>0.5</v>
      </c>
      <c r="C638" s="8">
        <v>84.8</v>
      </c>
      <c r="D638" s="8">
        <v>77.900000000000006</v>
      </c>
      <c r="E638" s="8">
        <v>71.8</v>
      </c>
      <c r="F638" s="9">
        <v>3.2810000000000001</v>
      </c>
      <c r="G638" s="8">
        <v>6.68</v>
      </c>
      <c r="H638" s="10">
        <v>120.3</v>
      </c>
      <c r="I638" s="9">
        <v>0</v>
      </c>
      <c r="J638" s="11">
        <v>75.758466548010006</v>
      </c>
      <c r="K638" s="12">
        <v>29.76</v>
      </c>
      <c r="L638" s="13">
        <v>42974</v>
      </c>
      <c r="M638" s="72"/>
    </row>
    <row r="639" spans="1:13" x14ac:dyDescent="0.3">
      <c r="A639" s="6">
        <v>239</v>
      </c>
      <c r="B639" s="7">
        <v>0.54166666666666663</v>
      </c>
      <c r="C639" s="8">
        <v>85.5</v>
      </c>
      <c r="D639" s="8">
        <v>77.900000000000006</v>
      </c>
      <c r="E639" s="8">
        <v>71.599999999999994</v>
      </c>
      <c r="F639" s="9">
        <v>3.5179999999999998</v>
      </c>
      <c r="G639" s="8">
        <v>7.5</v>
      </c>
      <c r="H639" s="10">
        <v>116.9</v>
      </c>
      <c r="I639" s="9">
        <v>0</v>
      </c>
      <c r="J639" s="11">
        <v>74.980470394445774</v>
      </c>
      <c r="K639" s="12">
        <v>29.77</v>
      </c>
      <c r="L639" s="13">
        <v>42974</v>
      </c>
      <c r="M639" s="72"/>
    </row>
    <row r="640" spans="1:13" x14ac:dyDescent="0.3">
      <c r="A640" s="6">
        <v>239</v>
      </c>
      <c r="B640" s="7">
        <v>0.58333333333333337</v>
      </c>
      <c r="C640" s="8">
        <v>84.5</v>
      </c>
      <c r="D640" s="8">
        <v>81.8</v>
      </c>
      <c r="E640" s="8">
        <v>73.400000000000006</v>
      </c>
      <c r="F640" s="9">
        <v>1.607</v>
      </c>
      <c r="G640" s="8">
        <v>7.45</v>
      </c>
      <c r="H640" s="10">
        <v>119.3</v>
      </c>
      <c r="I640" s="9">
        <v>0</v>
      </c>
      <c r="J640" s="11">
        <v>75.315241909306678</v>
      </c>
      <c r="K640" s="12">
        <v>29.76</v>
      </c>
      <c r="L640" s="13">
        <v>42974</v>
      </c>
      <c r="M640" s="72"/>
    </row>
    <row r="641" spans="1:13" x14ac:dyDescent="0.3">
      <c r="A641" s="6">
        <v>239</v>
      </c>
      <c r="B641" s="7">
        <v>0.625</v>
      </c>
      <c r="C641" s="8">
        <v>83.1</v>
      </c>
      <c r="D641" s="8">
        <v>81.8</v>
      </c>
      <c r="E641" s="8">
        <v>79</v>
      </c>
      <c r="F641" s="9">
        <v>1.413</v>
      </c>
      <c r="G641" s="8">
        <v>8.42</v>
      </c>
      <c r="H641" s="10">
        <v>128.5</v>
      </c>
      <c r="I641" s="9">
        <v>0</v>
      </c>
      <c r="J641" s="11">
        <v>76.303286753258135</v>
      </c>
      <c r="K641" s="12">
        <v>29.75</v>
      </c>
      <c r="L641" s="13">
        <v>42974</v>
      </c>
      <c r="M641" s="72"/>
    </row>
    <row r="642" spans="1:13" x14ac:dyDescent="0.3">
      <c r="A642" s="6">
        <v>239</v>
      </c>
      <c r="B642" s="7">
        <v>0.66666666666666674</v>
      </c>
      <c r="C642" s="8">
        <v>84.4</v>
      </c>
      <c r="D642" s="8">
        <v>82.1</v>
      </c>
      <c r="E642" s="8">
        <v>77.2</v>
      </c>
      <c r="F642" s="9">
        <v>1.2609999999999999</v>
      </c>
      <c r="G642" s="8">
        <v>8.2100000000000009</v>
      </c>
      <c r="H642" s="10">
        <v>134.6</v>
      </c>
      <c r="I642" s="9">
        <v>0</v>
      </c>
      <c r="J642" s="11">
        <v>76.90062465292317</v>
      </c>
      <c r="K642" s="12">
        <v>29.71</v>
      </c>
      <c r="L642" s="13">
        <v>42974</v>
      </c>
      <c r="M642" s="72"/>
    </row>
    <row r="643" spans="1:13" x14ac:dyDescent="0.3">
      <c r="A643" s="6">
        <v>239</v>
      </c>
      <c r="B643" s="7">
        <v>0.70833333333333326</v>
      </c>
      <c r="C643" s="8">
        <v>84.9</v>
      </c>
      <c r="D643" s="8">
        <v>83.3</v>
      </c>
      <c r="E643" s="8">
        <v>76.3</v>
      </c>
      <c r="F643" s="9">
        <v>0.82199999999999995</v>
      </c>
      <c r="G643" s="8">
        <v>6.8979999999999997</v>
      </c>
      <c r="H643" s="10">
        <v>144.30000000000001</v>
      </c>
      <c r="I643" s="9">
        <v>0</v>
      </c>
      <c r="J643" s="11">
        <v>76.585680684410136</v>
      </c>
      <c r="K643" s="12">
        <v>29.69</v>
      </c>
      <c r="L643" s="13">
        <v>42974</v>
      </c>
      <c r="M643" s="72"/>
    </row>
    <row r="644" spans="1:13" x14ac:dyDescent="0.3">
      <c r="A644" s="6">
        <v>239</v>
      </c>
      <c r="B644" s="7">
        <v>0.75</v>
      </c>
      <c r="C644" s="8">
        <v>83.6</v>
      </c>
      <c r="D644" s="8">
        <v>82.6</v>
      </c>
      <c r="E644" s="8">
        <v>76.5</v>
      </c>
      <c r="F644" s="9">
        <v>0.248</v>
      </c>
      <c r="G644" s="8">
        <v>5.4989999999999997</v>
      </c>
      <c r="H644" s="10">
        <v>162.1</v>
      </c>
      <c r="I644" s="9">
        <v>0</v>
      </c>
      <c r="J644" s="11">
        <v>75.480635335717466</v>
      </c>
      <c r="K644" s="12">
        <v>29.67</v>
      </c>
      <c r="L644" s="13">
        <v>42974</v>
      </c>
      <c r="M644" s="72"/>
    </row>
    <row r="645" spans="1:13" x14ac:dyDescent="0.3">
      <c r="A645" s="6">
        <v>239</v>
      </c>
      <c r="B645" s="7">
        <v>0.79166666666666674</v>
      </c>
      <c r="C645" s="8">
        <v>82.4</v>
      </c>
      <c r="D645" s="8">
        <v>87.3</v>
      </c>
      <c r="E645" s="8">
        <v>79.7</v>
      </c>
      <c r="F645" s="9">
        <v>0.02</v>
      </c>
      <c r="G645" s="8">
        <v>5.0759999999999996</v>
      </c>
      <c r="H645" s="10">
        <v>167.5</v>
      </c>
      <c r="I645" s="9">
        <v>0</v>
      </c>
      <c r="J645" s="11">
        <v>75.669328174462294</v>
      </c>
      <c r="K645" s="12">
        <v>29.66</v>
      </c>
      <c r="L645" s="13">
        <v>42974</v>
      </c>
      <c r="M645" s="72"/>
    </row>
    <row r="646" spans="1:13" x14ac:dyDescent="0.3">
      <c r="A646" s="6">
        <v>239</v>
      </c>
      <c r="B646" s="7">
        <v>0.83333333333333326</v>
      </c>
      <c r="C646" s="8">
        <v>80.400000000000006</v>
      </c>
      <c r="D646" s="8">
        <v>90.7</v>
      </c>
      <c r="E646" s="8">
        <v>87.2</v>
      </c>
      <c r="F646" s="9">
        <v>0</v>
      </c>
      <c r="G646" s="8">
        <v>3.6880000000000002</v>
      </c>
      <c r="H646" s="10">
        <v>183.9</v>
      </c>
      <c r="I646" s="9">
        <v>0</v>
      </c>
      <c r="J646" s="11">
        <v>75.168169322042218</v>
      </c>
      <c r="K646" s="12">
        <v>29.66</v>
      </c>
      <c r="L646" s="13">
        <v>42974</v>
      </c>
      <c r="M646" s="72"/>
    </row>
    <row r="647" spans="1:13" x14ac:dyDescent="0.3">
      <c r="A647" s="6">
        <v>239</v>
      </c>
      <c r="B647" s="7">
        <v>0.875</v>
      </c>
      <c r="C647" s="8">
        <v>78.3</v>
      </c>
      <c r="D647" s="8">
        <v>93.6</v>
      </c>
      <c r="E647" s="8">
        <v>90.6</v>
      </c>
      <c r="F647" s="9">
        <v>0</v>
      </c>
      <c r="G647" s="8">
        <v>2.4350000000000001</v>
      </c>
      <c r="H647" s="10">
        <v>186.7</v>
      </c>
      <c r="I647" s="9">
        <v>0</v>
      </c>
      <c r="J647" s="11">
        <v>75.517626138133096</v>
      </c>
      <c r="K647" s="12">
        <v>29.65</v>
      </c>
      <c r="L647" s="13">
        <v>42974</v>
      </c>
      <c r="M647" s="72"/>
    </row>
    <row r="648" spans="1:13" x14ac:dyDescent="0.3">
      <c r="A648" s="6">
        <v>239</v>
      </c>
      <c r="B648" s="7">
        <v>0.91666666666666674</v>
      </c>
      <c r="C648" s="8">
        <v>78.099999999999994</v>
      </c>
      <c r="D648" s="8">
        <v>94.8</v>
      </c>
      <c r="E648" s="8">
        <v>93.2</v>
      </c>
      <c r="F648" s="9">
        <v>0</v>
      </c>
      <c r="G648" s="8">
        <v>2</v>
      </c>
      <c r="H648" s="10">
        <v>190.1</v>
      </c>
      <c r="I648" s="9">
        <v>0</v>
      </c>
      <c r="J648" s="11">
        <v>75.466521532575143</v>
      </c>
      <c r="K648" s="12">
        <v>29.64</v>
      </c>
      <c r="L648" s="13">
        <v>42974</v>
      </c>
      <c r="M648" s="72"/>
    </row>
    <row r="649" spans="1:13" x14ac:dyDescent="0.3">
      <c r="A649" s="6">
        <v>239</v>
      </c>
      <c r="B649" s="7">
        <v>0.95833333333333326</v>
      </c>
      <c r="C649" s="8">
        <v>78</v>
      </c>
      <c r="D649" s="8">
        <v>96.3</v>
      </c>
      <c r="E649" s="8">
        <v>94.4</v>
      </c>
      <c r="F649" s="9">
        <v>0</v>
      </c>
      <c r="G649" s="8">
        <v>1.9359999999999999</v>
      </c>
      <c r="H649" s="10">
        <v>178.4</v>
      </c>
      <c r="I649" s="9">
        <v>0</v>
      </c>
      <c r="J649" s="11">
        <v>75.613065312393474</v>
      </c>
      <c r="K649" s="12">
        <v>29.65</v>
      </c>
      <c r="L649" s="13">
        <v>42974</v>
      </c>
      <c r="M649" s="72"/>
    </row>
    <row r="650" spans="1:13" x14ac:dyDescent="0.3">
      <c r="A650" s="6">
        <v>239</v>
      </c>
      <c r="B650" s="7">
        <v>1</v>
      </c>
      <c r="C650" s="8">
        <v>77</v>
      </c>
      <c r="D650" s="8">
        <v>96.3</v>
      </c>
      <c r="E650" s="8">
        <v>95.3</v>
      </c>
      <c r="F650" s="9">
        <v>0</v>
      </c>
      <c r="G650" s="8">
        <v>2.92</v>
      </c>
      <c r="H650" s="10">
        <v>176.2</v>
      </c>
      <c r="I650" s="9">
        <v>0</v>
      </c>
      <c r="J650" s="11">
        <v>75.414022774687623</v>
      </c>
      <c r="K650" s="12">
        <v>29.66</v>
      </c>
      <c r="L650" s="13">
        <v>42974</v>
      </c>
      <c r="M650" s="72"/>
    </row>
    <row r="651" spans="1:13" x14ac:dyDescent="0.3">
      <c r="A651" s="6">
        <v>240</v>
      </c>
      <c r="B651" s="7">
        <v>4.1666666666666671E-2</v>
      </c>
      <c r="C651" s="8">
        <v>77.099999999999994</v>
      </c>
      <c r="D651" s="8">
        <v>96.4</v>
      </c>
      <c r="E651" s="8">
        <v>95.6</v>
      </c>
      <c r="F651" s="9">
        <v>0</v>
      </c>
      <c r="G651" s="8">
        <v>2.887</v>
      </c>
      <c r="H651" s="10">
        <v>189.8</v>
      </c>
      <c r="I651" s="9">
        <v>0</v>
      </c>
      <c r="J651" s="11">
        <v>75.084268712363041</v>
      </c>
      <c r="K651" s="12">
        <v>29.67</v>
      </c>
      <c r="L651" s="13">
        <v>42975</v>
      </c>
      <c r="M651" s="72"/>
    </row>
    <row r="652" spans="1:13" x14ac:dyDescent="0.3">
      <c r="A652" s="6">
        <v>240</v>
      </c>
      <c r="B652" s="7">
        <v>8.3333333333333343E-2</v>
      </c>
      <c r="C652" s="8">
        <v>76.8</v>
      </c>
      <c r="D652" s="8">
        <v>96.2</v>
      </c>
      <c r="E652" s="8">
        <v>94.7</v>
      </c>
      <c r="F652" s="9">
        <v>0</v>
      </c>
      <c r="G652" s="8">
        <v>1.542</v>
      </c>
      <c r="H652" s="10">
        <v>204.9</v>
      </c>
      <c r="I652" s="9">
        <v>0</v>
      </c>
      <c r="J652" s="11">
        <v>74.262973046297589</v>
      </c>
      <c r="K652" s="12">
        <v>29.68</v>
      </c>
      <c r="L652" s="13">
        <v>42975</v>
      </c>
      <c r="M652" s="72"/>
    </row>
    <row r="653" spans="1:13" x14ac:dyDescent="0.3">
      <c r="A653" s="6">
        <v>240</v>
      </c>
      <c r="B653" s="7">
        <v>0.125</v>
      </c>
      <c r="C653" s="8">
        <v>76.2</v>
      </c>
      <c r="D653" s="8">
        <v>97.4</v>
      </c>
      <c r="E653" s="8">
        <v>95.3</v>
      </c>
      <c r="F653" s="9">
        <v>0</v>
      </c>
      <c r="G653" s="8">
        <v>1.823</v>
      </c>
      <c r="H653" s="10">
        <v>201.6</v>
      </c>
      <c r="I653" s="9">
        <v>0</v>
      </c>
      <c r="J653" s="11">
        <v>75.21929796115171</v>
      </c>
      <c r="K653" s="12">
        <v>29.67</v>
      </c>
      <c r="L653" s="13">
        <v>42975</v>
      </c>
      <c r="M653" s="72"/>
    </row>
    <row r="654" spans="1:13" x14ac:dyDescent="0.3">
      <c r="A654" s="6">
        <v>240</v>
      </c>
      <c r="B654" s="7">
        <v>0.16666666666666669</v>
      </c>
      <c r="C654" s="8">
        <v>76.5</v>
      </c>
      <c r="D654" s="8">
        <v>98.1</v>
      </c>
      <c r="E654" s="8">
        <v>96.2</v>
      </c>
      <c r="F654" s="9">
        <v>0</v>
      </c>
      <c r="G654" s="8">
        <v>1.1140000000000001</v>
      </c>
      <c r="H654" s="10">
        <v>227.1</v>
      </c>
      <c r="I654" s="9">
        <v>0</v>
      </c>
      <c r="J654" s="11">
        <v>73.929018033781063</v>
      </c>
      <c r="K654" s="12">
        <v>29.67</v>
      </c>
      <c r="L654" s="13">
        <v>42975</v>
      </c>
      <c r="M654" s="72"/>
    </row>
    <row r="655" spans="1:13" x14ac:dyDescent="0.3">
      <c r="A655" s="6">
        <v>240</v>
      </c>
      <c r="B655" s="7">
        <v>0.20833333333333331</v>
      </c>
      <c r="C655" s="8">
        <v>76.5</v>
      </c>
      <c r="D655" s="8">
        <v>98.8</v>
      </c>
      <c r="E655" s="8">
        <v>95.4</v>
      </c>
      <c r="F655" s="9">
        <v>0</v>
      </c>
      <c r="G655" s="8">
        <v>1.0249999999999999</v>
      </c>
      <c r="H655" s="10">
        <v>180.8</v>
      </c>
      <c r="I655" s="9">
        <v>0</v>
      </c>
      <c r="J655" s="11">
        <v>74.406005933693791</v>
      </c>
      <c r="K655" s="12">
        <v>29.66</v>
      </c>
      <c r="L655" s="13">
        <v>42975</v>
      </c>
      <c r="M655" s="72"/>
    </row>
    <row r="656" spans="1:13" x14ac:dyDescent="0.3">
      <c r="A656" s="6">
        <v>240</v>
      </c>
      <c r="B656" s="7">
        <v>0.25</v>
      </c>
      <c r="C656" s="8">
        <v>76.3</v>
      </c>
      <c r="D656" s="8">
        <v>98.6</v>
      </c>
      <c r="E656" s="8">
        <v>97</v>
      </c>
      <c r="F656" s="9">
        <v>0</v>
      </c>
      <c r="G656" s="8">
        <v>0.71299999999999997</v>
      </c>
      <c r="H656" s="10">
        <v>358.8</v>
      </c>
      <c r="I656" s="9">
        <v>0</v>
      </c>
      <c r="J656" s="11">
        <v>75.556073439798979</v>
      </c>
      <c r="K656" s="12">
        <v>29.66</v>
      </c>
      <c r="L656" s="13">
        <v>42975</v>
      </c>
      <c r="M656" s="72"/>
    </row>
    <row r="657" spans="1:13" x14ac:dyDescent="0.3">
      <c r="A657" s="6">
        <v>240</v>
      </c>
      <c r="B657" s="7">
        <v>0.29166666666666669</v>
      </c>
      <c r="C657" s="8">
        <v>78.599999999999994</v>
      </c>
      <c r="D657" s="8">
        <v>98.3</v>
      </c>
      <c r="E657" s="8">
        <v>95</v>
      </c>
      <c r="F657" s="9">
        <v>3.7999999999999999E-2</v>
      </c>
      <c r="G657" s="8">
        <v>0.59599999999999997</v>
      </c>
      <c r="H657" s="10">
        <v>111.1</v>
      </c>
      <c r="I657" s="9">
        <v>0</v>
      </c>
      <c r="J657" s="11">
        <v>77.079482773466339</v>
      </c>
      <c r="K657" s="12">
        <v>29.65</v>
      </c>
      <c r="L657" s="13">
        <v>42975</v>
      </c>
      <c r="M657" s="72"/>
    </row>
    <row r="658" spans="1:13" x14ac:dyDescent="0.3">
      <c r="A658" s="6">
        <v>240</v>
      </c>
      <c r="B658" s="7">
        <v>0.33333333333333337</v>
      </c>
      <c r="C658" s="8">
        <v>81</v>
      </c>
      <c r="D658" s="8">
        <v>95.5</v>
      </c>
      <c r="E658" s="8">
        <v>88.4</v>
      </c>
      <c r="F658" s="9">
        <v>0.316</v>
      </c>
      <c r="G658" s="8">
        <v>1.994</v>
      </c>
      <c r="H658" s="10">
        <v>40.6</v>
      </c>
      <c r="I658" s="9">
        <v>0</v>
      </c>
      <c r="J658" s="11">
        <v>77.502292730146905</v>
      </c>
      <c r="K658" s="12">
        <v>29.65</v>
      </c>
      <c r="L658" s="13">
        <v>42975</v>
      </c>
      <c r="M658" s="72"/>
    </row>
    <row r="659" spans="1:13" x14ac:dyDescent="0.3">
      <c r="A659" s="6">
        <v>240</v>
      </c>
      <c r="B659" s="7">
        <v>0.375</v>
      </c>
      <c r="C659" s="8">
        <v>82.6</v>
      </c>
      <c r="D659" s="8">
        <v>89.6</v>
      </c>
      <c r="E659" s="8">
        <v>83.4</v>
      </c>
      <c r="F659" s="9">
        <v>0.91800000000000004</v>
      </c>
      <c r="G659" s="8">
        <v>3.6930000000000001</v>
      </c>
      <c r="H659" s="10">
        <v>51.02</v>
      </c>
      <c r="I659" s="9">
        <v>0</v>
      </c>
      <c r="J659" s="11">
        <v>76.924014226135682</v>
      </c>
      <c r="K659" s="12">
        <v>29.67</v>
      </c>
      <c r="L659" s="13">
        <v>42975</v>
      </c>
      <c r="M659" s="72"/>
    </row>
    <row r="660" spans="1:13" x14ac:dyDescent="0.3">
      <c r="A660" s="6">
        <v>240</v>
      </c>
      <c r="B660" s="7">
        <v>0.41666666666666663</v>
      </c>
      <c r="C660" s="8">
        <v>83.9</v>
      </c>
      <c r="D660" s="8">
        <v>86.5</v>
      </c>
      <c r="E660" s="8">
        <v>81.599999999999994</v>
      </c>
      <c r="F660" s="9">
        <v>1.893</v>
      </c>
      <c r="G660" s="8">
        <v>4.1520000000000001</v>
      </c>
      <c r="H660" s="10">
        <v>54.88</v>
      </c>
      <c r="I660" s="9">
        <v>0</v>
      </c>
      <c r="J660" s="11">
        <v>77.722966529274231</v>
      </c>
      <c r="K660" s="12">
        <v>29.67</v>
      </c>
      <c r="L660" s="13">
        <v>42975</v>
      </c>
      <c r="M660" s="72"/>
    </row>
    <row r="661" spans="1:13" x14ac:dyDescent="0.3">
      <c r="A661" s="6">
        <v>240</v>
      </c>
      <c r="B661" s="7">
        <v>0.45833333333333337</v>
      </c>
      <c r="C661" s="8">
        <v>83.9</v>
      </c>
      <c r="D661" s="8">
        <v>85.7</v>
      </c>
      <c r="E661" s="8">
        <v>81.2</v>
      </c>
      <c r="F661" s="9">
        <v>2.8340000000000001</v>
      </c>
      <c r="G661" s="8">
        <v>5.6740000000000004</v>
      </c>
      <c r="H661" s="10">
        <v>65.89</v>
      </c>
      <c r="I661" s="9">
        <v>0</v>
      </c>
      <c r="J661" s="11">
        <v>77.268088596264079</v>
      </c>
      <c r="K661" s="12">
        <v>29.68</v>
      </c>
      <c r="L661" s="13">
        <v>42975</v>
      </c>
      <c r="M661" s="72"/>
    </row>
    <row r="662" spans="1:13" x14ac:dyDescent="0.3">
      <c r="A662" s="6">
        <v>240</v>
      </c>
      <c r="B662" s="7">
        <v>0.5</v>
      </c>
      <c r="C662" s="8">
        <v>84.3</v>
      </c>
      <c r="D662" s="8">
        <v>85.1</v>
      </c>
      <c r="E662" s="8">
        <v>78.5</v>
      </c>
      <c r="F662" s="9">
        <v>3.0449999999999999</v>
      </c>
      <c r="G662" s="8">
        <v>5.7030000000000003</v>
      </c>
      <c r="H662" s="10">
        <v>73.099999999999994</v>
      </c>
      <c r="I662" s="9">
        <v>0</v>
      </c>
      <c r="J662" s="11">
        <v>76.340301658813473</v>
      </c>
      <c r="K662" s="12">
        <v>29.71</v>
      </c>
      <c r="L662" s="13">
        <v>42975</v>
      </c>
      <c r="M662" s="72"/>
    </row>
    <row r="663" spans="1:13" x14ac:dyDescent="0.3">
      <c r="A663" s="6">
        <v>240</v>
      </c>
      <c r="B663" s="7">
        <v>0.54166666666666663</v>
      </c>
      <c r="C663" s="8">
        <v>83.9</v>
      </c>
      <c r="D663" s="8">
        <v>82.8</v>
      </c>
      <c r="E663" s="8">
        <v>78.8</v>
      </c>
      <c r="F663" s="9">
        <v>2.9729999999999999</v>
      </c>
      <c r="G663" s="8">
        <v>6.84</v>
      </c>
      <c r="H663" s="10">
        <v>93.7</v>
      </c>
      <c r="I663" s="9">
        <v>0</v>
      </c>
      <c r="J663" s="11">
        <v>77.121648220723955</v>
      </c>
      <c r="K663" s="12">
        <v>29.72</v>
      </c>
      <c r="L663" s="13">
        <v>42975</v>
      </c>
      <c r="M663" s="72"/>
    </row>
    <row r="664" spans="1:13" x14ac:dyDescent="0.3">
      <c r="A664" s="6">
        <v>240</v>
      </c>
      <c r="B664" s="7">
        <v>0.58333333333333337</v>
      </c>
      <c r="C664" s="8">
        <v>84</v>
      </c>
      <c r="D664" s="8">
        <v>83.2</v>
      </c>
      <c r="E664" s="8">
        <v>78.099999999999994</v>
      </c>
      <c r="F664" s="9">
        <v>3.355</v>
      </c>
      <c r="G664" s="8">
        <v>7.87</v>
      </c>
      <c r="H664" s="10">
        <v>98.4</v>
      </c>
      <c r="I664" s="9">
        <v>0</v>
      </c>
      <c r="J664" s="11">
        <v>77.331709629287502</v>
      </c>
      <c r="K664" s="12">
        <v>29.73</v>
      </c>
      <c r="L664" s="13">
        <v>42975</v>
      </c>
      <c r="M664" s="72"/>
    </row>
    <row r="665" spans="1:13" x14ac:dyDescent="0.3">
      <c r="A665" s="6">
        <v>240</v>
      </c>
      <c r="B665" s="7">
        <v>0.625</v>
      </c>
      <c r="C665" s="8">
        <v>84.9</v>
      </c>
      <c r="D665" s="8">
        <v>83.1</v>
      </c>
      <c r="E665" s="8">
        <v>78</v>
      </c>
      <c r="F665" s="9">
        <v>2.7170000000000001</v>
      </c>
      <c r="G665" s="8">
        <v>7.58</v>
      </c>
      <c r="H665" s="10">
        <v>116.3</v>
      </c>
      <c r="I665" s="9">
        <v>0</v>
      </c>
      <c r="J665" s="11">
        <v>77.967269024636153</v>
      </c>
      <c r="K665" s="12">
        <v>29.72</v>
      </c>
      <c r="L665" s="13">
        <v>42975</v>
      </c>
      <c r="M665" s="72"/>
    </row>
    <row r="666" spans="1:13" x14ac:dyDescent="0.3">
      <c r="A666" s="6">
        <v>240</v>
      </c>
      <c r="B666" s="7">
        <v>0.66666666666666674</v>
      </c>
      <c r="C666" s="8">
        <v>84.3</v>
      </c>
      <c r="D666" s="8">
        <v>83.7</v>
      </c>
      <c r="E666" s="8">
        <v>78.5</v>
      </c>
      <c r="F666" s="9">
        <v>1.6</v>
      </c>
      <c r="G666" s="8">
        <v>6.5419999999999998</v>
      </c>
      <c r="H666" s="10">
        <v>117.2</v>
      </c>
      <c r="I666" s="9">
        <v>0</v>
      </c>
      <c r="J666" s="11">
        <v>76.604072357484029</v>
      </c>
      <c r="K666" s="12">
        <v>29.69</v>
      </c>
      <c r="L666" s="13">
        <v>42975</v>
      </c>
      <c r="M666" s="72"/>
    </row>
    <row r="667" spans="1:13" x14ac:dyDescent="0.3">
      <c r="A667" s="6">
        <v>240</v>
      </c>
      <c r="B667" s="7">
        <v>0.70833333333333326</v>
      </c>
      <c r="C667" s="8">
        <v>84.6</v>
      </c>
      <c r="D667" s="8">
        <v>83.4</v>
      </c>
      <c r="E667" s="8">
        <v>76</v>
      </c>
      <c r="F667" s="9">
        <v>0.78100000000000003</v>
      </c>
      <c r="G667" s="8">
        <v>5.7850000000000001</v>
      </c>
      <c r="H667" s="10">
        <v>139.19999999999999</v>
      </c>
      <c r="I667" s="9">
        <v>0</v>
      </c>
      <c r="J667" s="11">
        <v>76.437669908999169</v>
      </c>
      <c r="K667" s="12">
        <v>29.66</v>
      </c>
      <c r="L667" s="13">
        <v>42975</v>
      </c>
      <c r="M667" s="72"/>
    </row>
    <row r="668" spans="1:13" x14ac:dyDescent="0.3">
      <c r="A668" s="6">
        <v>240</v>
      </c>
      <c r="B668" s="7">
        <v>0.75</v>
      </c>
      <c r="C668" s="8">
        <v>83.6</v>
      </c>
      <c r="D668" s="8">
        <v>82.9</v>
      </c>
      <c r="E668" s="8">
        <v>78.900000000000006</v>
      </c>
      <c r="F668" s="9">
        <v>0.28000000000000003</v>
      </c>
      <c r="G668" s="8">
        <v>5.726</v>
      </c>
      <c r="H668" s="10">
        <v>142.19999999999999</v>
      </c>
      <c r="I668" s="9">
        <v>0</v>
      </c>
      <c r="J668" s="11">
        <v>76.437669908999169</v>
      </c>
      <c r="K668" s="12">
        <v>29.65</v>
      </c>
      <c r="L668" s="13">
        <v>42975</v>
      </c>
      <c r="M668" s="72"/>
    </row>
    <row r="669" spans="1:13" x14ac:dyDescent="0.3">
      <c r="A669" s="6">
        <v>240</v>
      </c>
      <c r="B669" s="7">
        <v>0.79166666666666674</v>
      </c>
      <c r="C669" s="8">
        <v>82.5</v>
      </c>
      <c r="D669" s="8">
        <v>88.1</v>
      </c>
      <c r="E669" s="8">
        <v>82.2</v>
      </c>
      <c r="F669" s="9">
        <v>0.04</v>
      </c>
      <c r="G669" s="8">
        <v>4.4889999999999999</v>
      </c>
      <c r="H669" s="10">
        <v>159</v>
      </c>
      <c r="I669" s="9">
        <v>0</v>
      </c>
      <c r="J669" s="11">
        <v>76.371159395232439</v>
      </c>
      <c r="K669" s="12">
        <v>29.65</v>
      </c>
      <c r="L669" s="13">
        <v>42975</v>
      </c>
      <c r="M669" s="72"/>
    </row>
    <row r="670" spans="1:13" x14ac:dyDescent="0.3">
      <c r="A670" s="6">
        <v>240</v>
      </c>
      <c r="B670" s="7">
        <v>0.83333333333333326</v>
      </c>
      <c r="C670" s="8">
        <v>80.3</v>
      </c>
      <c r="D670" s="8">
        <v>91.1</v>
      </c>
      <c r="E670" s="8">
        <v>88</v>
      </c>
      <c r="F670" s="9">
        <v>0</v>
      </c>
      <c r="G670" s="8">
        <v>2.5299999999999998</v>
      </c>
      <c r="H670" s="10">
        <v>172</v>
      </c>
      <c r="I670" s="9">
        <v>0</v>
      </c>
      <c r="J670" s="11">
        <v>75.827596094071623</v>
      </c>
      <c r="K670" s="12">
        <v>29.65</v>
      </c>
      <c r="L670" s="13">
        <v>42975</v>
      </c>
      <c r="M670" s="72"/>
    </row>
    <row r="671" spans="1:13" x14ac:dyDescent="0.3">
      <c r="A671" s="6">
        <v>240</v>
      </c>
      <c r="B671" s="7">
        <v>0.875</v>
      </c>
      <c r="C671" s="8">
        <v>79.400000000000006</v>
      </c>
      <c r="D671" s="8">
        <v>92.5</v>
      </c>
      <c r="E671" s="8">
        <v>90.7</v>
      </c>
      <c r="F671" s="9">
        <v>0</v>
      </c>
      <c r="G671" s="8">
        <v>3.0019999999999998</v>
      </c>
      <c r="H671" s="10">
        <v>154.1</v>
      </c>
      <c r="I671" s="9">
        <v>0</v>
      </c>
      <c r="J671" s="11">
        <v>76.417276667893475</v>
      </c>
      <c r="K671" s="12">
        <v>29.65</v>
      </c>
      <c r="L671" s="13">
        <v>42975</v>
      </c>
      <c r="M671" s="72"/>
    </row>
    <row r="672" spans="1:13" x14ac:dyDescent="0.3">
      <c r="A672" s="6">
        <v>240</v>
      </c>
      <c r="B672" s="7">
        <v>0.91666666666666674</v>
      </c>
      <c r="C672" s="8">
        <v>79.2</v>
      </c>
      <c r="D672" s="8">
        <v>93.2</v>
      </c>
      <c r="E672" s="8">
        <v>92.2</v>
      </c>
      <c r="F672" s="9">
        <v>0</v>
      </c>
      <c r="G672" s="8">
        <v>2.5619999999999998</v>
      </c>
      <c r="H672" s="10">
        <v>155.19999999999999</v>
      </c>
      <c r="I672" s="9">
        <v>0</v>
      </c>
      <c r="J672" s="11">
        <v>76.15406742961909</v>
      </c>
      <c r="K672" s="12">
        <v>29.65</v>
      </c>
      <c r="L672" s="13">
        <v>42975</v>
      </c>
      <c r="M672" s="72"/>
    </row>
    <row r="673" spans="1:13" x14ac:dyDescent="0.3">
      <c r="A673" s="6">
        <v>240</v>
      </c>
      <c r="B673" s="7">
        <v>0.95833333333333326</v>
      </c>
      <c r="C673" s="8">
        <v>79</v>
      </c>
      <c r="D673" s="8">
        <v>93.2</v>
      </c>
      <c r="E673" s="8">
        <v>91.9</v>
      </c>
      <c r="F673" s="9">
        <v>0</v>
      </c>
      <c r="G673" s="8">
        <v>1.944</v>
      </c>
      <c r="H673" s="10">
        <v>171.7</v>
      </c>
      <c r="I673" s="9">
        <v>0</v>
      </c>
      <c r="J673" s="11">
        <v>75.751056215424228</v>
      </c>
      <c r="K673" s="12">
        <v>29.65</v>
      </c>
      <c r="L673" s="13">
        <v>42975</v>
      </c>
      <c r="M673" s="72"/>
    </row>
    <row r="674" spans="1:13" x14ac:dyDescent="0.3">
      <c r="A674" s="6">
        <v>240</v>
      </c>
      <c r="B674" s="7">
        <v>1</v>
      </c>
      <c r="C674" s="8">
        <v>78.2</v>
      </c>
      <c r="D674" s="8">
        <v>95.1</v>
      </c>
      <c r="E674" s="8">
        <v>91.8</v>
      </c>
      <c r="F674" s="9">
        <v>0</v>
      </c>
      <c r="G674" s="8">
        <v>1.2589999999999999</v>
      </c>
      <c r="H674" s="10">
        <v>185</v>
      </c>
      <c r="I674" s="9">
        <v>0</v>
      </c>
      <c r="J674" s="11">
        <v>75.592599741876143</v>
      </c>
      <c r="K674" s="12">
        <v>29.64</v>
      </c>
      <c r="L674" s="13">
        <v>42975</v>
      </c>
      <c r="M674" s="72"/>
    </row>
    <row r="675" spans="1:13" x14ac:dyDescent="0.3">
      <c r="A675" s="6">
        <v>241</v>
      </c>
      <c r="B675" s="7">
        <v>4.1666666666666671E-2</v>
      </c>
      <c r="C675" s="8">
        <v>77.099999999999994</v>
      </c>
      <c r="D675" s="8">
        <v>96</v>
      </c>
      <c r="E675" s="8">
        <v>94.3</v>
      </c>
      <c r="F675" s="9">
        <v>0</v>
      </c>
      <c r="G675" s="8">
        <v>2.0880000000000001</v>
      </c>
      <c r="H675" s="10">
        <v>199.5</v>
      </c>
      <c r="I675" s="9">
        <v>0</v>
      </c>
      <c r="J675" s="11">
        <v>74.822828803737934</v>
      </c>
      <c r="K675" s="12">
        <v>29.64</v>
      </c>
      <c r="L675" s="13">
        <v>42976</v>
      </c>
      <c r="M675" s="72"/>
    </row>
    <row r="676" spans="1:13" x14ac:dyDescent="0.3">
      <c r="A676" s="6">
        <v>241</v>
      </c>
      <c r="B676" s="7">
        <v>8.3333333333333343E-2</v>
      </c>
      <c r="C676" s="8">
        <v>77</v>
      </c>
      <c r="D676" s="8">
        <v>96.6</v>
      </c>
      <c r="E676" s="8">
        <v>95.2</v>
      </c>
      <c r="F676" s="9">
        <v>0</v>
      </c>
      <c r="G676" s="8">
        <v>1.867</v>
      </c>
      <c r="H676" s="10">
        <v>194</v>
      </c>
      <c r="I676" s="9">
        <v>0</v>
      </c>
      <c r="J676" s="11">
        <v>75.837334256646045</v>
      </c>
      <c r="K676" s="12">
        <v>29.65</v>
      </c>
      <c r="L676" s="13">
        <v>42976</v>
      </c>
      <c r="M676" s="72"/>
    </row>
    <row r="677" spans="1:13" x14ac:dyDescent="0.3">
      <c r="A677" s="6">
        <v>241</v>
      </c>
      <c r="B677" s="7">
        <v>0.125</v>
      </c>
      <c r="C677" s="8">
        <v>76.900000000000006</v>
      </c>
      <c r="D677" s="8">
        <v>97.4</v>
      </c>
      <c r="E677" s="8">
        <v>95.7</v>
      </c>
      <c r="F677" s="9">
        <v>0</v>
      </c>
      <c r="G677" s="8">
        <v>1.6180000000000001</v>
      </c>
      <c r="H677" s="10">
        <v>187.5</v>
      </c>
      <c r="I677" s="9">
        <v>0</v>
      </c>
      <c r="J677" s="11">
        <v>75.411186597649248</v>
      </c>
      <c r="K677" s="12">
        <v>29.64</v>
      </c>
      <c r="L677" s="13">
        <v>42976</v>
      </c>
      <c r="M677" s="72"/>
    </row>
    <row r="678" spans="1:13" x14ac:dyDescent="0.3">
      <c r="A678" s="6">
        <v>241</v>
      </c>
      <c r="B678" s="7">
        <v>0.16666666666666669</v>
      </c>
      <c r="C678" s="8">
        <v>77</v>
      </c>
      <c r="D678" s="8">
        <v>98.1</v>
      </c>
      <c r="E678" s="8">
        <v>96.4</v>
      </c>
      <c r="F678" s="9">
        <v>0</v>
      </c>
      <c r="G678" s="8">
        <v>0.54500000000000004</v>
      </c>
      <c r="H678" s="10">
        <v>337.1</v>
      </c>
      <c r="I678" s="9">
        <v>0</v>
      </c>
      <c r="J678" s="11">
        <v>74.383527289809535</v>
      </c>
      <c r="K678" s="12">
        <v>29.63</v>
      </c>
      <c r="L678" s="13">
        <v>42976</v>
      </c>
      <c r="M678" s="72"/>
    </row>
    <row r="679" spans="1:13" x14ac:dyDescent="0.3">
      <c r="A679" s="6">
        <v>241</v>
      </c>
      <c r="B679" s="7">
        <v>0.20833333333333331</v>
      </c>
      <c r="C679" s="8">
        <v>75.900000000000006</v>
      </c>
      <c r="D679" s="8">
        <v>98.6</v>
      </c>
      <c r="E679" s="8">
        <v>96.4</v>
      </c>
      <c r="F679" s="9">
        <v>0</v>
      </c>
      <c r="G679" s="8">
        <v>0.81699999999999995</v>
      </c>
      <c r="H679" s="10">
        <v>332.6</v>
      </c>
      <c r="I679" s="9">
        <v>0</v>
      </c>
      <c r="J679" s="11">
        <v>75.087479879669331</v>
      </c>
      <c r="K679" s="12">
        <v>29.61</v>
      </c>
      <c r="L679" s="13">
        <v>42976</v>
      </c>
      <c r="M679" s="72"/>
    </row>
    <row r="680" spans="1:13" x14ac:dyDescent="0.3">
      <c r="A680" s="6">
        <v>241</v>
      </c>
      <c r="B680" s="7">
        <v>0.25</v>
      </c>
      <c r="C680" s="8">
        <v>76.7</v>
      </c>
      <c r="D680" s="8">
        <v>98.7</v>
      </c>
      <c r="E680" s="8">
        <v>97.4</v>
      </c>
      <c r="F680" s="9">
        <v>0</v>
      </c>
      <c r="G680" s="8">
        <v>1.149</v>
      </c>
      <c r="H680" s="10">
        <v>12.45</v>
      </c>
      <c r="I680" s="9">
        <v>0</v>
      </c>
      <c r="J680" s="11">
        <v>76.12431057252661</v>
      </c>
      <c r="K680" s="12">
        <v>29.57</v>
      </c>
      <c r="L680" s="13">
        <v>42976</v>
      </c>
      <c r="M680" s="72"/>
    </row>
    <row r="681" spans="1:13" x14ac:dyDescent="0.3">
      <c r="A681" s="6">
        <v>241</v>
      </c>
      <c r="B681" s="7">
        <v>0.29166666666666669</v>
      </c>
      <c r="C681" s="8">
        <v>78.099999999999994</v>
      </c>
      <c r="D681" s="8">
        <v>98.3</v>
      </c>
      <c r="E681" s="8">
        <v>97.4</v>
      </c>
      <c r="F681" s="9">
        <v>2.7E-2</v>
      </c>
      <c r="G681" s="8">
        <v>1.179</v>
      </c>
      <c r="H681" s="10">
        <v>19.47</v>
      </c>
      <c r="I681" s="9">
        <v>0</v>
      </c>
      <c r="J681" s="11">
        <v>77.00647548022971</v>
      </c>
      <c r="K681" s="12">
        <v>29.57</v>
      </c>
      <c r="L681" s="13">
        <v>42976</v>
      </c>
      <c r="M681" s="72"/>
    </row>
    <row r="682" spans="1:13" x14ac:dyDescent="0.3">
      <c r="A682" s="6">
        <v>241</v>
      </c>
      <c r="B682" s="7">
        <v>0.33333333333333337</v>
      </c>
      <c r="C682" s="8">
        <v>79.900000000000006</v>
      </c>
      <c r="D682" s="8">
        <v>97.4</v>
      </c>
      <c r="E682" s="8">
        <v>91.3</v>
      </c>
      <c r="F682" s="9">
        <v>0.24299999999999999</v>
      </c>
      <c r="G682" s="8">
        <v>1.61</v>
      </c>
      <c r="H682" s="10">
        <v>30.28</v>
      </c>
      <c r="I682" s="9">
        <v>0</v>
      </c>
      <c r="J682" s="11">
        <v>76.848827479843749</v>
      </c>
      <c r="K682" s="12">
        <v>29.59</v>
      </c>
      <c r="L682" s="13">
        <v>42976</v>
      </c>
      <c r="M682" s="72"/>
    </row>
    <row r="683" spans="1:13" x14ac:dyDescent="0.3">
      <c r="A683" s="6">
        <v>241</v>
      </c>
      <c r="B683" s="7">
        <v>0.375</v>
      </c>
      <c r="C683" s="8">
        <v>81.599999999999994</v>
      </c>
      <c r="D683" s="8">
        <v>92.1</v>
      </c>
      <c r="E683" s="8">
        <v>85.3</v>
      </c>
      <c r="F683" s="9">
        <v>0.72499999999999998</v>
      </c>
      <c r="G683" s="8">
        <v>1.712</v>
      </c>
      <c r="H683" s="10">
        <v>60.31</v>
      </c>
      <c r="I683" s="9">
        <v>0</v>
      </c>
      <c r="J683" s="11">
        <v>76.85576207230406</v>
      </c>
      <c r="K683" s="12">
        <v>29.61</v>
      </c>
      <c r="L683" s="13">
        <v>42976</v>
      </c>
      <c r="M683" s="72"/>
    </row>
    <row r="684" spans="1:13" x14ac:dyDescent="0.3">
      <c r="A684" s="6">
        <v>241</v>
      </c>
      <c r="B684" s="7">
        <v>0.41666666666666663</v>
      </c>
      <c r="C684" s="8">
        <v>82</v>
      </c>
      <c r="D684" s="8">
        <v>88.2</v>
      </c>
      <c r="E684" s="8">
        <v>80.599999999999994</v>
      </c>
      <c r="F684" s="9">
        <v>1.2569999999999999</v>
      </c>
      <c r="G684" s="8">
        <v>2.3279999999999998</v>
      </c>
      <c r="H684" s="10">
        <v>107.6</v>
      </c>
      <c r="I684" s="9">
        <v>0</v>
      </c>
      <c r="J684" s="11">
        <v>75.618365928339472</v>
      </c>
      <c r="K684" s="12">
        <v>29.63</v>
      </c>
      <c r="L684" s="13">
        <v>42976</v>
      </c>
      <c r="M684" s="72"/>
    </row>
    <row r="685" spans="1:13" x14ac:dyDescent="0.3">
      <c r="A685" s="6">
        <v>241</v>
      </c>
      <c r="B685" s="7">
        <v>0.45833333333333337</v>
      </c>
      <c r="C685" s="8">
        <v>83.2</v>
      </c>
      <c r="D685" s="8">
        <v>88.1</v>
      </c>
      <c r="E685" s="8">
        <v>81.5</v>
      </c>
      <c r="F685" s="9">
        <v>2.3050000000000002</v>
      </c>
      <c r="G685" s="8">
        <v>2.8109999999999999</v>
      </c>
      <c r="H685" s="10">
        <v>84.4</v>
      </c>
      <c r="I685" s="9">
        <v>0</v>
      </c>
      <c r="J685" s="11">
        <v>77.216718788637081</v>
      </c>
      <c r="K685" s="12">
        <v>29.65</v>
      </c>
      <c r="L685" s="13">
        <v>42976</v>
      </c>
      <c r="M685" s="72"/>
    </row>
    <row r="686" spans="1:13" x14ac:dyDescent="0.3">
      <c r="A686" s="6">
        <v>241</v>
      </c>
      <c r="B686" s="7">
        <v>0.5</v>
      </c>
      <c r="C686" s="8">
        <v>85</v>
      </c>
      <c r="D686" s="8">
        <v>85.8</v>
      </c>
      <c r="E686" s="8">
        <v>77.8</v>
      </c>
      <c r="F686" s="9">
        <v>3.3250000000000002</v>
      </c>
      <c r="G686" s="8">
        <v>4.1619999999999999</v>
      </c>
      <c r="H686" s="10">
        <v>101.5</v>
      </c>
      <c r="I686" s="9">
        <v>0</v>
      </c>
      <c r="J686" s="11">
        <v>77.466867107927214</v>
      </c>
      <c r="K686" s="12">
        <v>29.69</v>
      </c>
      <c r="L686" s="13">
        <v>42976</v>
      </c>
      <c r="M686" s="72"/>
    </row>
    <row r="687" spans="1:13" x14ac:dyDescent="0.3">
      <c r="A687" s="6">
        <v>241</v>
      </c>
      <c r="B687" s="7">
        <v>0.54166666666666663</v>
      </c>
      <c r="C687" s="8">
        <v>85.7</v>
      </c>
      <c r="D687" s="8">
        <v>82</v>
      </c>
      <c r="E687" s="8">
        <v>75.599999999999994</v>
      </c>
      <c r="F687" s="9">
        <v>3.6869999999999998</v>
      </c>
      <c r="G687" s="8">
        <v>5.68</v>
      </c>
      <c r="H687" s="10">
        <v>129.9</v>
      </c>
      <c r="I687" s="9">
        <v>0</v>
      </c>
      <c r="J687" s="11">
        <v>76.844071685287076</v>
      </c>
      <c r="K687" s="12">
        <v>29.71</v>
      </c>
      <c r="L687" s="13">
        <v>42976</v>
      </c>
      <c r="M687" s="72"/>
    </row>
    <row r="688" spans="1:13" x14ac:dyDescent="0.3">
      <c r="A688" s="6">
        <v>241</v>
      </c>
      <c r="B688" s="7">
        <v>0.58333333333333337</v>
      </c>
      <c r="C688" s="8">
        <v>85.9</v>
      </c>
      <c r="D688" s="8">
        <v>79.3</v>
      </c>
      <c r="E688" s="8">
        <v>74.099999999999994</v>
      </c>
      <c r="F688" s="9">
        <v>3.4009999999999998</v>
      </c>
      <c r="G688" s="8">
        <v>6.7770000000000001</v>
      </c>
      <c r="H688" s="10">
        <v>136.80000000000001</v>
      </c>
      <c r="I688" s="9">
        <v>0</v>
      </c>
      <c r="J688" s="11">
        <v>76.328008989764726</v>
      </c>
      <c r="K688" s="12">
        <v>29.71</v>
      </c>
      <c r="L688" s="13">
        <v>42976</v>
      </c>
      <c r="M688" s="72"/>
    </row>
    <row r="689" spans="1:13" x14ac:dyDescent="0.3">
      <c r="A689" s="6">
        <v>241</v>
      </c>
      <c r="B689" s="7">
        <v>0.625</v>
      </c>
      <c r="C689" s="8">
        <v>86</v>
      </c>
      <c r="D689" s="8">
        <v>79.3</v>
      </c>
      <c r="E689" s="8">
        <v>74.8</v>
      </c>
      <c r="F689" s="9">
        <v>2.7789999999999999</v>
      </c>
      <c r="G689" s="8">
        <v>6.8079999999999998</v>
      </c>
      <c r="H689" s="10">
        <v>139.5</v>
      </c>
      <c r="I689" s="9">
        <v>0</v>
      </c>
      <c r="J689" s="11">
        <v>77.60418459590619</v>
      </c>
      <c r="K689" s="12">
        <v>29.7</v>
      </c>
      <c r="L689" s="13">
        <v>42976</v>
      </c>
      <c r="M689" s="72"/>
    </row>
    <row r="690" spans="1:13" x14ac:dyDescent="0.3">
      <c r="A690" s="6">
        <v>241</v>
      </c>
      <c r="B690" s="7">
        <v>0.66666666666666674</v>
      </c>
      <c r="C690" s="8">
        <v>85.5</v>
      </c>
      <c r="D690" s="8">
        <v>80.5</v>
      </c>
      <c r="E690" s="8">
        <v>76.3</v>
      </c>
      <c r="F690" s="9">
        <v>1.792</v>
      </c>
      <c r="G690" s="8">
        <v>7.1</v>
      </c>
      <c r="H690" s="10">
        <v>142.1</v>
      </c>
      <c r="I690" s="9">
        <v>0</v>
      </c>
      <c r="J690" s="11">
        <v>77.518736682207191</v>
      </c>
      <c r="K690" s="12">
        <v>29.67</v>
      </c>
      <c r="L690" s="13">
        <v>42976</v>
      </c>
      <c r="M690" s="72"/>
    </row>
    <row r="691" spans="1:13" x14ac:dyDescent="0.3">
      <c r="A691" s="6">
        <v>241</v>
      </c>
      <c r="B691" s="7">
        <v>0.70833333333333326</v>
      </c>
      <c r="C691" s="8">
        <v>85.5</v>
      </c>
      <c r="D691" s="8">
        <v>81.400000000000006</v>
      </c>
      <c r="E691" s="8">
        <v>75.8</v>
      </c>
      <c r="F691" s="9">
        <v>0.80100000000000005</v>
      </c>
      <c r="G691" s="8">
        <v>6.5410000000000004</v>
      </c>
      <c r="H691" s="10">
        <v>149.5</v>
      </c>
      <c r="I691" s="9">
        <v>0</v>
      </c>
      <c r="J691" s="11">
        <v>76.535640830045281</v>
      </c>
      <c r="K691" s="12">
        <v>29.65</v>
      </c>
      <c r="L691" s="13">
        <v>42976</v>
      </c>
      <c r="M691" s="72"/>
    </row>
    <row r="692" spans="1:13" x14ac:dyDescent="0.3">
      <c r="A692" s="6">
        <v>241</v>
      </c>
      <c r="B692" s="7">
        <v>0.75</v>
      </c>
      <c r="C692" s="8">
        <v>83.2</v>
      </c>
      <c r="D692" s="8">
        <v>84</v>
      </c>
      <c r="E692" s="8">
        <v>80.900000000000006</v>
      </c>
      <c r="F692" s="9">
        <v>0.19800000000000001</v>
      </c>
      <c r="G692" s="8">
        <v>4.8789999999999996</v>
      </c>
      <c r="H692" s="10">
        <v>159.30000000000001</v>
      </c>
      <c r="I692" s="9">
        <v>0</v>
      </c>
      <c r="J692" s="11">
        <v>75.984442760066258</v>
      </c>
      <c r="K692" s="12">
        <v>29.63</v>
      </c>
      <c r="L692" s="13">
        <v>42976</v>
      </c>
      <c r="M692" s="72"/>
    </row>
    <row r="693" spans="1:13" x14ac:dyDescent="0.3">
      <c r="A693" s="6">
        <v>241</v>
      </c>
      <c r="B693" s="7">
        <v>0.79166666666666674</v>
      </c>
      <c r="C693" s="8">
        <v>81.900000000000006</v>
      </c>
      <c r="D693" s="8">
        <v>88.7</v>
      </c>
      <c r="E693" s="8">
        <v>82.6</v>
      </c>
      <c r="F693" s="9">
        <v>0</v>
      </c>
      <c r="G693" s="8">
        <v>4.5129999999999999</v>
      </c>
      <c r="H693" s="10">
        <v>166.1</v>
      </c>
      <c r="I693" s="9">
        <v>0</v>
      </c>
      <c r="J693" s="11">
        <v>76.180247408792184</v>
      </c>
      <c r="K693" s="12">
        <v>29.62</v>
      </c>
      <c r="L693" s="13">
        <v>42976</v>
      </c>
      <c r="M693" s="72"/>
    </row>
    <row r="694" spans="1:13" x14ac:dyDescent="0.3">
      <c r="A694" s="6">
        <v>241</v>
      </c>
      <c r="B694" s="7">
        <v>0.83333333333333326</v>
      </c>
      <c r="C694" s="8">
        <v>79.900000000000006</v>
      </c>
      <c r="D694" s="8">
        <v>91.2</v>
      </c>
      <c r="E694" s="8">
        <v>88.6</v>
      </c>
      <c r="F694" s="9">
        <v>0</v>
      </c>
      <c r="G694" s="8">
        <v>3.548</v>
      </c>
      <c r="H694" s="10">
        <v>168.4</v>
      </c>
      <c r="I694" s="9">
        <v>0</v>
      </c>
      <c r="J694" s="11">
        <v>75.530387970067068</v>
      </c>
      <c r="K694" s="12">
        <v>29.62</v>
      </c>
      <c r="L694" s="13">
        <v>42976</v>
      </c>
      <c r="M694" s="72"/>
    </row>
    <row r="695" spans="1:13" x14ac:dyDescent="0.3">
      <c r="A695" s="6">
        <v>241</v>
      </c>
      <c r="B695" s="7">
        <v>0.875</v>
      </c>
      <c r="C695" s="8">
        <v>78.7</v>
      </c>
      <c r="D695" s="8">
        <v>92.5</v>
      </c>
      <c r="E695" s="8">
        <v>91</v>
      </c>
      <c r="F695" s="9">
        <v>0</v>
      </c>
      <c r="G695" s="8">
        <v>3.0840000000000001</v>
      </c>
      <c r="H695" s="10">
        <v>175.4</v>
      </c>
      <c r="I695" s="9">
        <v>0</v>
      </c>
      <c r="J695" s="11">
        <v>75.396878710994315</v>
      </c>
      <c r="K695" s="12">
        <v>29.62</v>
      </c>
      <c r="L695" s="13">
        <v>42976</v>
      </c>
      <c r="M695" s="72"/>
    </row>
    <row r="696" spans="1:13" x14ac:dyDescent="0.3">
      <c r="A696" s="6">
        <v>241</v>
      </c>
      <c r="B696" s="7">
        <v>0.91666666666666674</v>
      </c>
      <c r="C696" s="8">
        <v>78.099999999999994</v>
      </c>
      <c r="D696" s="8">
        <v>92.6</v>
      </c>
      <c r="E696" s="8">
        <v>90.9</v>
      </c>
      <c r="F696" s="9">
        <v>0</v>
      </c>
      <c r="G696" s="8">
        <v>3.137</v>
      </c>
      <c r="H696" s="10">
        <v>185.4</v>
      </c>
      <c r="I696" s="9">
        <v>0</v>
      </c>
      <c r="J696" s="11">
        <v>74.930495862329849</v>
      </c>
      <c r="K696" s="12">
        <v>29.62</v>
      </c>
      <c r="L696" s="13">
        <v>42976</v>
      </c>
      <c r="M696" s="72"/>
    </row>
    <row r="697" spans="1:13" x14ac:dyDescent="0.3">
      <c r="A697" s="6">
        <v>241</v>
      </c>
      <c r="B697" s="7">
        <v>0.95833333333333326</v>
      </c>
      <c r="C697" s="8">
        <v>77.8</v>
      </c>
      <c r="D697" s="8">
        <v>94</v>
      </c>
      <c r="E697" s="8">
        <v>92.4</v>
      </c>
      <c r="F697" s="9">
        <v>0</v>
      </c>
      <c r="G697" s="8">
        <v>3.1</v>
      </c>
      <c r="H697" s="10">
        <v>193.4</v>
      </c>
      <c r="I697" s="9">
        <v>0</v>
      </c>
      <c r="J697" s="11">
        <v>75.155838060903761</v>
      </c>
      <c r="K697" s="12">
        <v>29.63</v>
      </c>
      <c r="L697" s="13">
        <v>42976</v>
      </c>
      <c r="M697" s="72"/>
    </row>
    <row r="698" spans="1:13" x14ac:dyDescent="0.3">
      <c r="A698" s="6">
        <v>241</v>
      </c>
      <c r="B698" s="7">
        <v>1</v>
      </c>
      <c r="C698" s="8">
        <v>78.900000000000006</v>
      </c>
      <c r="D698" s="8">
        <v>93.4</v>
      </c>
      <c r="E698" s="8">
        <v>91.6</v>
      </c>
      <c r="F698" s="9">
        <v>0</v>
      </c>
      <c r="G698" s="8">
        <v>2.4820000000000002</v>
      </c>
      <c r="H698" s="10">
        <v>202.9</v>
      </c>
      <c r="I698" s="9">
        <v>0</v>
      </c>
      <c r="J698" s="11">
        <v>75.723450181097292</v>
      </c>
      <c r="K698" s="12">
        <v>29.64</v>
      </c>
      <c r="L698" s="13">
        <v>42976</v>
      </c>
      <c r="M698" s="72"/>
    </row>
    <row r="699" spans="1:13" x14ac:dyDescent="0.3">
      <c r="A699" s="6">
        <v>242</v>
      </c>
      <c r="B699" s="7">
        <v>4.1666666666666671E-2</v>
      </c>
      <c r="C699" s="8">
        <v>78.2</v>
      </c>
      <c r="D699" s="8">
        <v>94.7</v>
      </c>
      <c r="E699" s="8">
        <v>92.3</v>
      </c>
      <c r="F699" s="9">
        <v>0</v>
      </c>
      <c r="G699" s="8">
        <v>3.3380000000000001</v>
      </c>
      <c r="H699" s="10">
        <v>183</v>
      </c>
      <c r="I699" s="9">
        <v>0</v>
      </c>
      <c r="J699" s="11">
        <v>74.807087635849598</v>
      </c>
      <c r="K699" s="12">
        <v>29.64</v>
      </c>
      <c r="L699" s="13">
        <v>42977</v>
      </c>
      <c r="M699" s="72"/>
    </row>
    <row r="700" spans="1:13" x14ac:dyDescent="0.3">
      <c r="A700" s="6">
        <v>242</v>
      </c>
      <c r="B700" s="7">
        <v>8.3333333333333343E-2</v>
      </c>
      <c r="C700" s="8">
        <v>76.900000000000006</v>
      </c>
      <c r="D700" s="8">
        <v>96.1</v>
      </c>
      <c r="E700" s="8">
        <v>94.3</v>
      </c>
      <c r="F700" s="9">
        <v>0</v>
      </c>
      <c r="G700" s="8">
        <v>3.331</v>
      </c>
      <c r="H700" s="10">
        <v>181.7</v>
      </c>
      <c r="I700" s="9">
        <v>0</v>
      </c>
      <c r="J700" s="11">
        <v>74.576788644459043</v>
      </c>
      <c r="K700" s="12">
        <v>29.65</v>
      </c>
      <c r="L700" s="13">
        <v>42977</v>
      </c>
      <c r="M700" s="72"/>
    </row>
    <row r="701" spans="1:13" x14ac:dyDescent="0.3">
      <c r="A701" s="6">
        <v>242</v>
      </c>
      <c r="B701" s="7">
        <v>0.125</v>
      </c>
      <c r="C701" s="8">
        <v>77.599999999999994</v>
      </c>
      <c r="D701" s="8">
        <v>94.4</v>
      </c>
      <c r="E701" s="8">
        <v>90.3</v>
      </c>
      <c r="F701" s="9">
        <v>0</v>
      </c>
      <c r="G701" s="8">
        <v>2.7589999999999999</v>
      </c>
      <c r="H701" s="10">
        <v>218.2</v>
      </c>
      <c r="I701" s="9">
        <v>0</v>
      </c>
      <c r="J701" s="11">
        <v>74.375327986966795</v>
      </c>
      <c r="K701" s="12">
        <v>29.64</v>
      </c>
      <c r="L701" s="13">
        <v>42977</v>
      </c>
      <c r="M701" s="72"/>
    </row>
    <row r="702" spans="1:13" x14ac:dyDescent="0.3">
      <c r="A702" s="6">
        <v>242</v>
      </c>
      <c r="B702" s="7">
        <v>0.16666666666666669</v>
      </c>
      <c r="C702" s="8">
        <v>77.599999999999994</v>
      </c>
      <c r="D702" s="8">
        <v>93.7</v>
      </c>
      <c r="E702" s="8">
        <v>91.1</v>
      </c>
      <c r="F702" s="9">
        <v>0</v>
      </c>
      <c r="G702" s="8">
        <v>2.0329999999999999</v>
      </c>
      <c r="H702" s="10">
        <v>219.2</v>
      </c>
      <c r="I702" s="9">
        <v>0</v>
      </c>
      <c r="J702" s="11">
        <v>73.805295968305472</v>
      </c>
      <c r="K702" s="12">
        <v>29.64</v>
      </c>
      <c r="L702" s="13">
        <v>42977</v>
      </c>
      <c r="M702" s="72"/>
    </row>
    <row r="703" spans="1:13" x14ac:dyDescent="0.3">
      <c r="A703" s="6">
        <v>242</v>
      </c>
      <c r="B703" s="7">
        <v>0.20833333333333331</v>
      </c>
      <c r="C703" s="8">
        <v>76.7</v>
      </c>
      <c r="D703" s="8">
        <v>92.6</v>
      </c>
      <c r="E703" s="8">
        <v>90.3</v>
      </c>
      <c r="F703" s="9">
        <v>0</v>
      </c>
      <c r="G703" s="8">
        <v>2.5310000000000001</v>
      </c>
      <c r="H703" s="10">
        <v>246.1</v>
      </c>
      <c r="I703" s="9">
        <v>0</v>
      </c>
      <c r="J703" s="11">
        <v>73.354966158363254</v>
      </c>
      <c r="K703" s="12">
        <v>29.63</v>
      </c>
      <c r="L703" s="13">
        <v>42977</v>
      </c>
      <c r="M703" s="72"/>
    </row>
    <row r="704" spans="1:13" x14ac:dyDescent="0.3">
      <c r="A704" s="6">
        <v>242</v>
      </c>
      <c r="B704" s="7">
        <v>0.25</v>
      </c>
      <c r="C704" s="8">
        <v>76.7</v>
      </c>
      <c r="D704" s="8">
        <v>91.1</v>
      </c>
      <c r="E704" s="8">
        <v>90.5</v>
      </c>
      <c r="F704" s="9">
        <v>0</v>
      </c>
      <c r="G704" s="8">
        <v>2.0649999999999999</v>
      </c>
      <c r="H704" s="10">
        <v>235.1</v>
      </c>
      <c r="I704" s="9">
        <v>0</v>
      </c>
      <c r="J704" s="11">
        <v>73.420397762233279</v>
      </c>
      <c r="K704" s="12">
        <v>29.62</v>
      </c>
      <c r="L704" s="13">
        <v>42977</v>
      </c>
      <c r="M704" s="72"/>
    </row>
    <row r="705" spans="1:13" x14ac:dyDescent="0.3">
      <c r="A705" s="6">
        <v>242</v>
      </c>
      <c r="B705" s="7">
        <v>0.29166666666666669</v>
      </c>
      <c r="C705" s="8">
        <v>77.400000000000006</v>
      </c>
      <c r="D705" s="8">
        <v>92.7</v>
      </c>
      <c r="E705" s="8">
        <v>90.5</v>
      </c>
      <c r="F705" s="9">
        <v>2.1000000000000001E-2</v>
      </c>
      <c r="G705" s="8">
        <v>0.88900000000000001</v>
      </c>
      <c r="H705" s="10">
        <v>170.1</v>
      </c>
      <c r="I705" s="9">
        <v>0</v>
      </c>
      <c r="J705" s="11">
        <v>74.14346987206784</v>
      </c>
      <c r="K705" s="12">
        <v>29.62</v>
      </c>
      <c r="L705" s="13">
        <v>42977</v>
      </c>
      <c r="M705" s="72"/>
    </row>
    <row r="706" spans="1:13" x14ac:dyDescent="0.3">
      <c r="A706" s="6">
        <v>242</v>
      </c>
      <c r="B706" s="7">
        <v>0.33333333333333337</v>
      </c>
      <c r="C706" s="8">
        <v>78.7</v>
      </c>
      <c r="D706" s="8">
        <v>92.4</v>
      </c>
      <c r="E706" s="8">
        <v>88.4</v>
      </c>
      <c r="F706" s="9">
        <v>0.23</v>
      </c>
      <c r="G706" s="8">
        <v>0.94299999999999995</v>
      </c>
      <c r="H706" s="10">
        <v>37.78</v>
      </c>
      <c r="I706" s="9">
        <v>0</v>
      </c>
      <c r="J706" s="11">
        <v>75.164127401469614</v>
      </c>
      <c r="K706" s="12">
        <v>29.63</v>
      </c>
      <c r="L706" s="13">
        <v>42977</v>
      </c>
      <c r="M706" s="72"/>
    </row>
    <row r="707" spans="1:13" x14ac:dyDescent="0.3">
      <c r="A707" s="6">
        <v>242</v>
      </c>
      <c r="B707" s="7">
        <v>0.375</v>
      </c>
      <c r="C707" s="8">
        <v>81.2</v>
      </c>
      <c r="D707" s="8">
        <v>90</v>
      </c>
      <c r="E707" s="8">
        <v>83.5</v>
      </c>
      <c r="F707" s="9">
        <v>0.74399999999999999</v>
      </c>
      <c r="G707" s="8">
        <v>2.1429999999999998</v>
      </c>
      <c r="H707" s="10">
        <v>89.1</v>
      </c>
      <c r="I707" s="9">
        <v>0</v>
      </c>
      <c r="J707" s="11">
        <v>76.032437387244386</v>
      </c>
      <c r="K707" s="12">
        <v>29.64</v>
      </c>
      <c r="L707" s="13">
        <v>42977</v>
      </c>
      <c r="M707" s="72"/>
    </row>
    <row r="708" spans="1:13" x14ac:dyDescent="0.3">
      <c r="A708" s="6">
        <v>242</v>
      </c>
      <c r="B708" s="7">
        <v>0.41666666666666663</v>
      </c>
      <c r="C708" s="8">
        <v>83.3</v>
      </c>
      <c r="D708" s="8">
        <v>85.5</v>
      </c>
      <c r="E708" s="8">
        <v>78.8</v>
      </c>
      <c r="F708" s="9">
        <v>1.8979999999999999</v>
      </c>
      <c r="G708" s="8">
        <v>4.2530000000000001</v>
      </c>
      <c r="H708" s="10">
        <v>108.9</v>
      </c>
      <c r="I708" s="9">
        <v>0</v>
      </c>
      <c r="J708" s="11">
        <v>76.289613796461026</v>
      </c>
      <c r="K708" s="12">
        <v>29.67</v>
      </c>
      <c r="L708" s="13">
        <v>42977</v>
      </c>
      <c r="M708" s="72"/>
    </row>
    <row r="709" spans="1:13" x14ac:dyDescent="0.3">
      <c r="A709" s="6">
        <v>242</v>
      </c>
      <c r="B709" s="7">
        <v>0.45833333333333337</v>
      </c>
      <c r="C709" s="8">
        <v>84</v>
      </c>
      <c r="D709" s="8">
        <v>83.6</v>
      </c>
      <c r="E709" s="8">
        <v>77.900000000000006</v>
      </c>
      <c r="F709" s="9">
        <v>2.4700000000000002</v>
      </c>
      <c r="G709" s="8">
        <v>4.6710000000000003</v>
      </c>
      <c r="H709" s="10">
        <v>115.1</v>
      </c>
      <c r="I709" s="9">
        <v>0</v>
      </c>
      <c r="J709" s="11">
        <v>76.874693933798312</v>
      </c>
      <c r="K709" s="12">
        <v>29.67</v>
      </c>
      <c r="L709" s="13">
        <v>42977</v>
      </c>
      <c r="M709" s="72"/>
    </row>
    <row r="710" spans="1:13" x14ac:dyDescent="0.3">
      <c r="A710" s="6">
        <v>242</v>
      </c>
      <c r="B710" s="7">
        <v>0.5</v>
      </c>
      <c r="C710" s="8">
        <v>84.8</v>
      </c>
      <c r="D710" s="8">
        <v>81.400000000000006</v>
      </c>
      <c r="E710" s="8">
        <v>74.599999999999994</v>
      </c>
      <c r="F710" s="9">
        <v>3.2250000000000001</v>
      </c>
      <c r="G710" s="8">
        <v>6.0289999999999999</v>
      </c>
      <c r="H710" s="10">
        <v>130.69999999999999</v>
      </c>
      <c r="I710" s="9">
        <v>0</v>
      </c>
      <c r="J710" s="11">
        <v>75.913337560779155</v>
      </c>
      <c r="K710" s="12">
        <v>29.7</v>
      </c>
      <c r="L710" s="13">
        <v>42977</v>
      </c>
      <c r="M710" s="72"/>
    </row>
    <row r="711" spans="1:13" x14ac:dyDescent="0.3">
      <c r="A711" s="6">
        <v>242</v>
      </c>
      <c r="B711" s="7">
        <v>0.54166666666666663</v>
      </c>
      <c r="C711" s="8">
        <v>85.1</v>
      </c>
      <c r="D711" s="8">
        <v>78.400000000000006</v>
      </c>
      <c r="E711" s="8">
        <v>72.900000000000006</v>
      </c>
      <c r="F711" s="9">
        <v>3.5249999999999999</v>
      </c>
      <c r="G711" s="8">
        <v>7.45</v>
      </c>
      <c r="H711" s="10">
        <v>139.6</v>
      </c>
      <c r="I711" s="9">
        <v>0</v>
      </c>
      <c r="J711" s="11">
        <v>76.418976285209055</v>
      </c>
      <c r="K711" s="12">
        <v>29.73</v>
      </c>
      <c r="L711" s="13">
        <v>42977</v>
      </c>
      <c r="M711" s="72"/>
    </row>
    <row r="712" spans="1:13" x14ac:dyDescent="0.3">
      <c r="A712" s="6">
        <v>242</v>
      </c>
      <c r="B712" s="7">
        <v>0.58333333333333337</v>
      </c>
      <c r="C712" s="8">
        <v>85.4</v>
      </c>
      <c r="D712" s="8">
        <v>78.099999999999994</v>
      </c>
      <c r="E712" s="8">
        <v>72.7</v>
      </c>
      <c r="F712" s="9">
        <v>3.3380000000000001</v>
      </c>
      <c r="G712" s="8">
        <v>7.88</v>
      </c>
      <c r="H712" s="10">
        <v>140.69999999999999</v>
      </c>
      <c r="I712" s="9">
        <v>0</v>
      </c>
      <c r="J712" s="11">
        <v>75.971105685859584</v>
      </c>
      <c r="K712" s="12">
        <v>29.73</v>
      </c>
      <c r="L712" s="13">
        <v>42977</v>
      </c>
      <c r="M712" s="72"/>
    </row>
    <row r="713" spans="1:13" x14ac:dyDescent="0.3">
      <c r="A713" s="6">
        <v>242</v>
      </c>
      <c r="B713" s="7">
        <v>0.625</v>
      </c>
      <c r="C713" s="8">
        <v>85.1</v>
      </c>
      <c r="D713" s="8">
        <v>84.5</v>
      </c>
      <c r="E713" s="8">
        <v>73.400000000000006</v>
      </c>
      <c r="F713" s="9">
        <v>2.508</v>
      </c>
      <c r="G713" s="8">
        <v>7.12</v>
      </c>
      <c r="H713" s="10">
        <v>141.19999999999999</v>
      </c>
      <c r="I713" s="9">
        <v>0</v>
      </c>
      <c r="J713" s="11">
        <v>76.151131916545182</v>
      </c>
      <c r="K713" s="12">
        <v>29.72</v>
      </c>
      <c r="L713" s="13">
        <v>42977</v>
      </c>
      <c r="M713" s="72"/>
    </row>
    <row r="714" spans="1:13" x14ac:dyDescent="0.3">
      <c r="A714" s="6">
        <v>242</v>
      </c>
      <c r="B714" s="7">
        <v>0.66666666666666674</v>
      </c>
      <c r="C714" s="8">
        <v>87</v>
      </c>
      <c r="D714" s="8">
        <v>79.7</v>
      </c>
      <c r="E714" s="8">
        <v>66.58</v>
      </c>
      <c r="F714" s="9">
        <v>1.337</v>
      </c>
      <c r="G714" s="8">
        <v>6.3070000000000004</v>
      </c>
      <c r="H714" s="10">
        <v>147</v>
      </c>
      <c r="I714" s="9">
        <v>0</v>
      </c>
      <c r="J714" s="11">
        <v>74.961224267563807</v>
      </c>
      <c r="K714" s="12">
        <v>29.7</v>
      </c>
      <c r="L714" s="13">
        <v>42977</v>
      </c>
      <c r="M714" s="72"/>
    </row>
    <row r="715" spans="1:13" x14ac:dyDescent="0.3">
      <c r="A715" s="6">
        <v>242</v>
      </c>
      <c r="B715" s="7">
        <v>0.70833333333333326</v>
      </c>
      <c r="C715" s="8">
        <v>83.1</v>
      </c>
      <c r="D715" s="8">
        <v>78.400000000000006</v>
      </c>
      <c r="E715" s="8">
        <v>75.2</v>
      </c>
      <c r="F715" s="9">
        <v>0.47099999999999997</v>
      </c>
      <c r="G715" s="8">
        <v>4.58</v>
      </c>
      <c r="H715" s="10">
        <v>161.1</v>
      </c>
      <c r="I715" s="9">
        <v>0</v>
      </c>
      <c r="J715" s="11">
        <v>74.221856170598926</v>
      </c>
      <c r="K715" s="12">
        <v>29.67</v>
      </c>
      <c r="L715" s="13">
        <v>42977</v>
      </c>
      <c r="M715" s="72"/>
    </row>
    <row r="716" spans="1:13" x14ac:dyDescent="0.3">
      <c r="A716" s="6">
        <v>242</v>
      </c>
      <c r="B716" s="7">
        <v>0.75</v>
      </c>
      <c r="C716" s="8">
        <v>82.1</v>
      </c>
      <c r="D716" s="8">
        <v>80.3</v>
      </c>
      <c r="E716" s="8">
        <v>77</v>
      </c>
      <c r="F716" s="9">
        <v>0.108</v>
      </c>
      <c r="G716" s="8">
        <v>3.3879999999999999</v>
      </c>
      <c r="H716" s="10">
        <v>172.7</v>
      </c>
      <c r="I716" s="9">
        <v>0</v>
      </c>
      <c r="J716" s="11">
        <v>74.09171640129091</v>
      </c>
      <c r="K716" s="12">
        <v>29.67</v>
      </c>
      <c r="L716" s="13">
        <v>42977</v>
      </c>
      <c r="M716" s="72"/>
    </row>
    <row r="717" spans="1:13" x14ac:dyDescent="0.3">
      <c r="A717" s="6">
        <v>242</v>
      </c>
      <c r="B717" s="7">
        <v>0.79166666666666674</v>
      </c>
      <c r="C717" s="8">
        <v>81</v>
      </c>
      <c r="D717" s="8">
        <v>83.1</v>
      </c>
      <c r="E717" s="8">
        <v>80.099999999999994</v>
      </c>
      <c r="F717" s="9">
        <v>1.0999999999999999E-2</v>
      </c>
      <c r="G717" s="8">
        <v>2.3410000000000002</v>
      </c>
      <c r="H717" s="10">
        <v>178.6</v>
      </c>
      <c r="I717" s="9">
        <v>0</v>
      </c>
      <c r="J717" s="11">
        <v>73.74214967096259</v>
      </c>
      <c r="K717" s="12">
        <v>29.66</v>
      </c>
      <c r="L717" s="13">
        <v>42977</v>
      </c>
      <c r="M717" s="72"/>
    </row>
    <row r="718" spans="1:13" x14ac:dyDescent="0.3">
      <c r="A718" s="6">
        <v>242</v>
      </c>
      <c r="B718" s="7">
        <v>0.83333333333333326</v>
      </c>
      <c r="C718" s="8">
        <v>79.7</v>
      </c>
      <c r="D718" s="8">
        <v>87.6</v>
      </c>
      <c r="E718" s="8">
        <v>83</v>
      </c>
      <c r="F718" s="9">
        <v>0</v>
      </c>
      <c r="G718" s="8">
        <v>2.1970000000000001</v>
      </c>
      <c r="H718" s="10">
        <v>180.1</v>
      </c>
      <c r="I718" s="9">
        <v>0</v>
      </c>
      <c r="J718" s="11">
        <v>73.506257282096612</v>
      </c>
      <c r="K718" s="12">
        <v>29.67</v>
      </c>
      <c r="L718" s="13">
        <v>42977</v>
      </c>
      <c r="M718" s="72"/>
    </row>
    <row r="719" spans="1:13" x14ac:dyDescent="0.3">
      <c r="A719" s="6">
        <v>242</v>
      </c>
      <c r="B719" s="7">
        <v>0.875</v>
      </c>
      <c r="C719" s="8">
        <v>77.7</v>
      </c>
      <c r="D719" s="8">
        <v>89.9</v>
      </c>
      <c r="E719" s="8">
        <v>87.4</v>
      </c>
      <c r="F719" s="9">
        <v>0</v>
      </c>
      <c r="G719" s="8">
        <v>2.6779999999999999</v>
      </c>
      <c r="H719" s="10">
        <v>191.6</v>
      </c>
      <c r="I719" s="9">
        <v>0</v>
      </c>
      <c r="J719" s="11">
        <v>74.046864567793364</v>
      </c>
      <c r="K719" s="12">
        <v>29.67</v>
      </c>
      <c r="L719" s="13">
        <v>42977</v>
      </c>
      <c r="M719" s="72"/>
    </row>
    <row r="720" spans="1:13" x14ac:dyDescent="0.3">
      <c r="A720" s="6">
        <v>242</v>
      </c>
      <c r="B720" s="7">
        <v>0.91666666666666674</v>
      </c>
      <c r="C720" s="8">
        <v>78</v>
      </c>
      <c r="D720" s="8">
        <v>91.2</v>
      </c>
      <c r="E720" s="8">
        <v>89.6</v>
      </c>
      <c r="F720" s="9">
        <v>0</v>
      </c>
      <c r="G720" s="8">
        <v>3.0539999999999998</v>
      </c>
      <c r="H720" s="10">
        <v>181.5</v>
      </c>
      <c r="I720" s="9">
        <v>0</v>
      </c>
      <c r="J720" s="11">
        <v>74.574686088884846</v>
      </c>
      <c r="K720" s="12">
        <v>29.68</v>
      </c>
      <c r="L720" s="13">
        <v>42977</v>
      </c>
      <c r="M720" s="72"/>
    </row>
    <row r="721" spans="1:13" x14ac:dyDescent="0.3">
      <c r="A721" s="6">
        <v>242</v>
      </c>
      <c r="B721" s="7">
        <v>0.95833333333333326</v>
      </c>
      <c r="C721" s="8">
        <v>77.8</v>
      </c>
      <c r="D721" s="8">
        <v>91.8</v>
      </c>
      <c r="E721" s="8">
        <v>90.5</v>
      </c>
      <c r="F721" s="9">
        <v>0</v>
      </c>
      <c r="G721" s="8">
        <v>2.6280000000000001</v>
      </c>
      <c r="H721" s="10">
        <v>183</v>
      </c>
      <c r="I721" s="9">
        <v>0</v>
      </c>
      <c r="J721" s="11">
        <v>74.209932881388568</v>
      </c>
      <c r="K721" s="12">
        <v>29.68</v>
      </c>
      <c r="L721" s="13">
        <v>42977</v>
      </c>
      <c r="M721" s="72"/>
    </row>
    <row r="722" spans="1:13" x14ac:dyDescent="0.3">
      <c r="A722" s="6">
        <v>242</v>
      </c>
      <c r="B722" s="7">
        <v>1</v>
      </c>
      <c r="C722" s="8">
        <v>77.099999999999994</v>
      </c>
      <c r="D722" s="8">
        <v>93.2</v>
      </c>
      <c r="E722" s="8">
        <v>91.1</v>
      </c>
      <c r="F722" s="9">
        <v>0</v>
      </c>
      <c r="G722" s="8">
        <v>3.1579999999999999</v>
      </c>
      <c r="H722" s="10">
        <v>179.3</v>
      </c>
      <c r="I722" s="9">
        <v>0</v>
      </c>
      <c r="J722" s="11">
        <v>74.26300088227481</v>
      </c>
      <c r="K722" s="12">
        <v>29.69</v>
      </c>
      <c r="L722" s="13">
        <v>42977</v>
      </c>
      <c r="M722" s="72"/>
    </row>
    <row r="723" spans="1:13" x14ac:dyDescent="0.3">
      <c r="A723" s="6">
        <v>243</v>
      </c>
      <c r="B723" s="7">
        <v>4.1666666666666671E-2</v>
      </c>
      <c r="C723" s="8">
        <v>76.7</v>
      </c>
      <c r="D723" s="8">
        <v>94</v>
      </c>
      <c r="E723" s="8">
        <v>92.4</v>
      </c>
      <c r="F723" s="9">
        <v>0</v>
      </c>
      <c r="G723" s="8">
        <v>3.125</v>
      </c>
      <c r="H723" s="10">
        <v>180.6</v>
      </c>
      <c r="I723" s="9">
        <v>0</v>
      </c>
      <c r="J723" s="11">
        <v>73.858658882669374</v>
      </c>
      <c r="K723" s="12">
        <v>29.7</v>
      </c>
      <c r="L723" s="13">
        <v>42978</v>
      </c>
      <c r="M723" s="72"/>
    </row>
    <row r="724" spans="1:13" x14ac:dyDescent="0.3">
      <c r="A724" s="6">
        <v>243</v>
      </c>
      <c r="B724" s="7">
        <v>8.3333333333333343E-2</v>
      </c>
      <c r="C724" s="8">
        <v>76.2</v>
      </c>
      <c r="D724" s="8">
        <v>94.1</v>
      </c>
      <c r="E724" s="8">
        <v>93.2</v>
      </c>
      <c r="F724" s="9">
        <v>0</v>
      </c>
      <c r="G724" s="8">
        <v>2.2080000000000002</v>
      </c>
      <c r="H724" s="10">
        <v>185.5</v>
      </c>
      <c r="I724" s="9">
        <v>0</v>
      </c>
      <c r="J724" s="11">
        <v>73.46155116294824</v>
      </c>
      <c r="K724" s="12">
        <v>29.69</v>
      </c>
      <c r="L724" s="13">
        <v>42978</v>
      </c>
      <c r="M724" s="72"/>
    </row>
    <row r="725" spans="1:13" x14ac:dyDescent="0.3">
      <c r="A725" s="6">
        <v>243</v>
      </c>
      <c r="B725" s="7">
        <v>0.125</v>
      </c>
      <c r="C725" s="8">
        <v>75.900000000000006</v>
      </c>
      <c r="D725" s="8">
        <v>94.6</v>
      </c>
      <c r="E725" s="8">
        <v>92.9</v>
      </c>
      <c r="F725" s="9">
        <v>0</v>
      </c>
      <c r="G725" s="8">
        <v>1.909</v>
      </c>
      <c r="H725" s="10">
        <v>200.8</v>
      </c>
      <c r="I725" s="9">
        <v>0</v>
      </c>
      <c r="J725" s="11">
        <v>73.222217284941166</v>
      </c>
      <c r="K725" s="12">
        <v>29.68</v>
      </c>
      <c r="L725" s="13">
        <v>42978</v>
      </c>
      <c r="M725" s="72"/>
    </row>
    <row r="726" spans="1:13" x14ac:dyDescent="0.3">
      <c r="A726" s="6">
        <v>243</v>
      </c>
      <c r="B726" s="7">
        <v>0.16666666666666669</v>
      </c>
      <c r="C726" s="8">
        <v>75.7</v>
      </c>
      <c r="D726" s="8">
        <v>95.1</v>
      </c>
      <c r="E726" s="8">
        <v>93</v>
      </c>
      <c r="F726" s="9">
        <v>0</v>
      </c>
      <c r="G726" s="8">
        <v>1.528</v>
      </c>
      <c r="H726" s="10">
        <v>197.7</v>
      </c>
      <c r="I726" s="9">
        <v>0</v>
      </c>
      <c r="J726" s="11">
        <v>73.068658420051975</v>
      </c>
      <c r="K726" s="12">
        <v>29.67</v>
      </c>
      <c r="L726" s="13">
        <v>42978</v>
      </c>
      <c r="M726" s="72"/>
    </row>
    <row r="727" spans="1:13" x14ac:dyDescent="0.3">
      <c r="A727" s="6">
        <v>243</v>
      </c>
      <c r="B727" s="7">
        <v>0.20833333333333331</v>
      </c>
      <c r="C727" s="8">
        <v>75.7</v>
      </c>
      <c r="D727" s="8">
        <v>94.3</v>
      </c>
      <c r="E727" s="8">
        <v>91.5</v>
      </c>
      <c r="F727" s="9">
        <v>0</v>
      </c>
      <c r="G727" s="8">
        <v>1.137</v>
      </c>
      <c r="H727" s="10">
        <v>188.9</v>
      </c>
      <c r="I727" s="9">
        <v>0</v>
      </c>
      <c r="J727" s="11">
        <v>71.763445948048457</v>
      </c>
      <c r="K727" s="12">
        <v>29.66</v>
      </c>
      <c r="L727" s="13">
        <v>42978</v>
      </c>
      <c r="M727" s="72"/>
    </row>
    <row r="728" spans="1:13" x14ac:dyDescent="0.3">
      <c r="A728" s="6">
        <v>243</v>
      </c>
      <c r="B728" s="7">
        <v>0.25</v>
      </c>
      <c r="C728" s="8">
        <v>74.599999999999994</v>
      </c>
      <c r="D728" s="8">
        <v>96.4</v>
      </c>
      <c r="E728" s="8">
        <v>94</v>
      </c>
      <c r="F728" s="9">
        <v>0</v>
      </c>
      <c r="G728" s="8">
        <v>1.6120000000000001</v>
      </c>
      <c r="H728" s="10">
        <v>134.4</v>
      </c>
      <c r="I728" s="9">
        <v>0</v>
      </c>
      <c r="J728" s="11">
        <v>72.895026176114698</v>
      </c>
      <c r="K728" s="12">
        <v>29.65</v>
      </c>
      <c r="L728" s="13">
        <v>42978</v>
      </c>
      <c r="M728" s="72"/>
    </row>
    <row r="729" spans="1:13" x14ac:dyDescent="0.3">
      <c r="A729" s="6">
        <v>243</v>
      </c>
      <c r="B729" s="7">
        <v>0.29166666666666669</v>
      </c>
      <c r="C729" s="8">
        <v>76.5</v>
      </c>
      <c r="D729" s="8">
        <v>96.2</v>
      </c>
      <c r="E729" s="8">
        <v>93</v>
      </c>
      <c r="F729" s="9">
        <v>2.3E-2</v>
      </c>
      <c r="G729" s="8">
        <v>1.0109999999999999</v>
      </c>
      <c r="H729" s="10">
        <v>353.6</v>
      </c>
      <c r="I729" s="9">
        <v>0</v>
      </c>
      <c r="J729" s="11">
        <v>74.775505211946097</v>
      </c>
      <c r="K729" s="12">
        <v>29.64</v>
      </c>
      <c r="L729" s="13">
        <v>42978</v>
      </c>
      <c r="M729" s="72"/>
    </row>
    <row r="730" spans="1:13" x14ac:dyDescent="0.3">
      <c r="A730" s="6">
        <v>243</v>
      </c>
      <c r="B730" s="7">
        <v>0.33333333333333337</v>
      </c>
      <c r="C730" s="8">
        <v>79.3</v>
      </c>
      <c r="D730" s="8">
        <v>94.3</v>
      </c>
      <c r="E730" s="8">
        <v>88.3</v>
      </c>
      <c r="F730" s="9">
        <v>0.26500000000000001</v>
      </c>
      <c r="G730" s="8">
        <v>2.3380000000000001</v>
      </c>
      <c r="H730" s="10">
        <v>8.81</v>
      </c>
      <c r="I730" s="9">
        <v>0</v>
      </c>
      <c r="J730" s="11">
        <v>75.660862428001451</v>
      </c>
      <c r="K730" s="12">
        <v>29.64</v>
      </c>
      <c r="L730" s="13">
        <v>42978</v>
      </c>
      <c r="M730" s="72"/>
    </row>
    <row r="731" spans="1:13" x14ac:dyDescent="0.3">
      <c r="A731" s="6">
        <v>243</v>
      </c>
      <c r="B731" s="7">
        <v>0.375</v>
      </c>
      <c r="C731" s="8">
        <v>80.5</v>
      </c>
      <c r="D731" s="8">
        <v>90.9</v>
      </c>
      <c r="E731" s="8">
        <v>85.9</v>
      </c>
      <c r="F731" s="9">
        <v>0.88400000000000001</v>
      </c>
      <c r="G731" s="8">
        <v>4.5289999999999999</v>
      </c>
      <c r="H731" s="10">
        <v>4.9660000000000002</v>
      </c>
      <c r="I731" s="9">
        <v>0</v>
      </c>
      <c r="J731" s="11">
        <v>76.105847036545015</v>
      </c>
      <c r="K731" s="12">
        <v>29.66</v>
      </c>
      <c r="L731" s="13">
        <v>42978</v>
      </c>
      <c r="M731" s="72"/>
    </row>
    <row r="732" spans="1:13" x14ac:dyDescent="0.3">
      <c r="A732" s="6">
        <v>243</v>
      </c>
      <c r="B732" s="7">
        <v>0.41666666666666663</v>
      </c>
      <c r="C732" s="8">
        <v>82.1</v>
      </c>
      <c r="D732" s="8">
        <v>88.4</v>
      </c>
      <c r="E732" s="8">
        <v>84.2</v>
      </c>
      <c r="F732" s="9">
        <v>1.903</v>
      </c>
      <c r="G732" s="8">
        <v>5.0449999999999999</v>
      </c>
      <c r="H732" s="10">
        <v>7.01</v>
      </c>
      <c r="I732" s="9">
        <v>0</v>
      </c>
      <c r="J732" s="11">
        <v>76.856390901148188</v>
      </c>
      <c r="K732" s="12">
        <v>29.66</v>
      </c>
      <c r="L732" s="13">
        <v>42978</v>
      </c>
      <c r="M732" s="72"/>
    </row>
    <row r="733" spans="1:13" x14ac:dyDescent="0.3">
      <c r="A733" s="6">
        <v>243</v>
      </c>
      <c r="B733" s="7">
        <v>0.45833333333333337</v>
      </c>
      <c r="C733" s="8">
        <v>83.5</v>
      </c>
      <c r="D733" s="8">
        <v>86.4</v>
      </c>
      <c r="E733" s="8">
        <v>80.900000000000006</v>
      </c>
      <c r="F733" s="9">
        <v>2.8559999999999999</v>
      </c>
      <c r="G733" s="8">
        <v>6.516</v>
      </c>
      <c r="H733" s="10">
        <v>10.78</v>
      </c>
      <c r="I733" s="9">
        <v>0</v>
      </c>
      <c r="J733" s="11">
        <v>77.023981376742313</v>
      </c>
      <c r="K733" s="12">
        <v>29.67</v>
      </c>
      <c r="L733" s="13">
        <v>42978</v>
      </c>
      <c r="M733" s="72"/>
    </row>
    <row r="734" spans="1:13" x14ac:dyDescent="0.3">
      <c r="A734" s="6">
        <v>243</v>
      </c>
      <c r="B734" s="7">
        <v>0.5</v>
      </c>
      <c r="C734" s="8">
        <v>84.3</v>
      </c>
      <c r="D734" s="8">
        <v>82.8</v>
      </c>
      <c r="E734" s="8">
        <v>76.5</v>
      </c>
      <c r="F734" s="9">
        <v>3.577</v>
      </c>
      <c r="G734" s="8">
        <v>6.4279999999999999</v>
      </c>
      <c r="H734" s="10">
        <v>12.57</v>
      </c>
      <c r="I734" s="9">
        <v>0</v>
      </c>
      <c r="J734" s="11">
        <v>76.320003449859882</v>
      </c>
      <c r="K734" s="12">
        <v>29.67</v>
      </c>
      <c r="L734" s="13">
        <v>42978</v>
      </c>
      <c r="M734" s="72"/>
    </row>
    <row r="735" spans="1:13" x14ac:dyDescent="0.3">
      <c r="A735" s="6">
        <v>243</v>
      </c>
      <c r="B735" s="7">
        <v>0.54166666666666663</v>
      </c>
      <c r="C735" s="8">
        <v>85</v>
      </c>
      <c r="D735" s="8">
        <v>80.3</v>
      </c>
      <c r="E735" s="8">
        <v>73.099999999999994</v>
      </c>
      <c r="F735" s="9">
        <v>3.6930000000000001</v>
      </c>
      <c r="G735" s="8">
        <v>6.008</v>
      </c>
      <c r="H735" s="10">
        <v>44.03</v>
      </c>
      <c r="I735" s="9">
        <v>0</v>
      </c>
      <c r="J735" s="11">
        <v>74.006536264721035</v>
      </c>
      <c r="K735" s="12">
        <v>29.68</v>
      </c>
      <c r="L735" s="13">
        <v>42978</v>
      </c>
      <c r="M735" s="72"/>
    </row>
    <row r="736" spans="1:13" x14ac:dyDescent="0.3">
      <c r="A736" s="6">
        <v>243</v>
      </c>
      <c r="B736" s="7">
        <v>0.58333333333333337</v>
      </c>
      <c r="C736" s="8">
        <v>84.5</v>
      </c>
      <c r="D736" s="8">
        <v>81.599999999999994</v>
      </c>
      <c r="E736" s="8">
        <v>74.5</v>
      </c>
      <c r="F736" s="9">
        <v>3.4790000000000001</v>
      </c>
      <c r="G736" s="8">
        <v>6.15</v>
      </c>
      <c r="H736" s="10">
        <v>67.599999999999994</v>
      </c>
      <c r="I736" s="9">
        <v>0</v>
      </c>
      <c r="J736" s="11">
        <v>75.06328550688238</v>
      </c>
      <c r="K736" s="12">
        <v>29.67</v>
      </c>
      <c r="L736" s="13">
        <v>42978</v>
      </c>
      <c r="M736" s="72"/>
    </row>
    <row r="737" spans="1:13" x14ac:dyDescent="0.3">
      <c r="A737" s="6">
        <v>243</v>
      </c>
      <c r="B737" s="7">
        <v>0.625</v>
      </c>
      <c r="C737" s="8">
        <v>85.4</v>
      </c>
      <c r="D737" s="8">
        <v>78.2</v>
      </c>
      <c r="E737" s="8">
        <v>72.7</v>
      </c>
      <c r="F737" s="9">
        <v>2.52</v>
      </c>
      <c r="G737" s="8">
        <v>5.5119999999999996</v>
      </c>
      <c r="H737" s="10">
        <v>47.08</v>
      </c>
      <c r="I737" s="9">
        <v>0</v>
      </c>
      <c r="J737" s="11">
        <v>75.522839966143579</v>
      </c>
      <c r="K737" s="12">
        <v>29.63</v>
      </c>
      <c r="L737" s="13">
        <v>42978</v>
      </c>
      <c r="M737" s="72"/>
    </row>
    <row r="738" spans="1:13" x14ac:dyDescent="0.3">
      <c r="A738" s="6">
        <v>243</v>
      </c>
      <c r="B738" s="7">
        <v>0.66666666666666674</v>
      </c>
      <c r="C738" s="8">
        <v>83.9</v>
      </c>
      <c r="D738" s="8">
        <v>80.099999999999994</v>
      </c>
      <c r="E738" s="8">
        <v>75.400000000000006</v>
      </c>
      <c r="F738" s="9">
        <v>1.589</v>
      </c>
      <c r="G738" s="8">
        <v>5.1710000000000003</v>
      </c>
      <c r="H738" s="10">
        <v>48.47</v>
      </c>
      <c r="I738" s="9">
        <v>0</v>
      </c>
      <c r="J738" s="11">
        <v>75.833657748921155</v>
      </c>
      <c r="K738" s="12">
        <v>29.6</v>
      </c>
      <c r="L738" s="13">
        <v>42978</v>
      </c>
      <c r="M738" s="72"/>
    </row>
    <row r="739" spans="1:13" x14ac:dyDescent="0.3">
      <c r="A739" s="6">
        <v>243</v>
      </c>
      <c r="B739" s="7">
        <v>0.70833333333333326</v>
      </c>
      <c r="C739" s="8">
        <v>83.7</v>
      </c>
      <c r="D739" s="8">
        <v>80.2</v>
      </c>
      <c r="E739" s="8">
        <v>77.3</v>
      </c>
      <c r="F739" s="9">
        <v>0.89900000000000002</v>
      </c>
      <c r="G739" s="8">
        <v>5.798</v>
      </c>
      <c r="H739" s="10">
        <v>37.409999999999997</v>
      </c>
      <c r="I739" s="9">
        <v>0</v>
      </c>
      <c r="J739" s="11">
        <v>75.915842489170586</v>
      </c>
      <c r="K739" s="12">
        <v>29.58</v>
      </c>
      <c r="L739" s="13">
        <v>42978</v>
      </c>
      <c r="M739" s="72"/>
    </row>
    <row r="740" spans="1:13" x14ac:dyDescent="0.3">
      <c r="A740" s="6">
        <v>243</v>
      </c>
      <c r="B740" s="7">
        <v>0.75</v>
      </c>
      <c r="C740" s="8">
        <v>83</v>
      </c>
      <c r="D740" s="8">
        <v>82.2</v>
      </c>
      <c r="E740" s="8">
        <v>79.2</v>
      </c>
      <c r="F740" s="9">
        <v>0.29499999999999998</v>
      </c>
      <c r="G740" s="8">
        <v>5.3120000000000003</v>
      </c>
      <c r="H740" s="10">
        <v>47.15</v>
      </c>
      <c r="I740" s="9">
        <v>0</v>
      </c>
      <c r="J740" s="11">
        <v>75.00912400273603</v>
      </c>
      <c r="K740" s="12">
        <v>29.54</v>
      </c>
      <c r="L740" s="13">
        <v>42978</v>
      </c>
      <c r="M740" s="72"/>
    </row>
    <row r="741" spans="1:13" x14ac:dyDescent="0.3">
      <c r="A741" s="6">
        <v>243</v>
      </c>
      <c r="B741" s="7">
        <v>0.79166666666666674</v>
      </c>
      <c r="C741" s="8">
        <v>81.2</v>
      </c>
      <c r="D741" s="8">
        <v>87.9</v>
      </c>
      <c r="E741" s="8">
        <v>81.3</v>
      </c>
      <c r="F741" s="9">
        <v>3.9E-2</v>
      </c>
      <c r="G741" s="8">
        <v>4.5979999999999999</v>
      </c>
      <c r="H741" s="10">
        <v>43.34</v>
      </c>
      <c r="I741" s="9">
        <v>0</v>
      </c>
      <c r="J741" s="11">
        <v>75.218770080865738</v>
      </c>
      <c r="K741" s="12">
        <v>29.53</v>
      </c>
      <c r="L741" s="13">
        <v>42978</v>
      </c>
      <c r="M741" s="72"/>
    </row>
    <row r="742" spans="1:13" x14ac:dyDescent="0.3">
      <c r="A742" s="6">
        <v>243</v>
      </c>
      <c r="B742" s="7">
        <v>0.83333333333333326</v>
      </c>
      <c r="C742" s="8">
        <v>79.3</v>
      </c>
      <c r="D742" s="8">
        <v>89.8</v>
      </c>
      <c r="E742" s="8">
        <v>87.5</v>
      </c>
      <c r="F742" s="9">
        <v>0</v>
      </c>
      <c r="G742" s="8">
        <v>3.875</v>
      </c>
      <c r="H742" s="10">
        <v>19.54</v>
      </c>
      <c r="I742" s="9">
        <v>0</v>
      </c>
      <c r="J742" s="11">
        <v>74.968144605808902</v>
      </c>
      <c r="K742" s="12">
        <v>29.53</v>
      </c>
      <c r="L742" s="13">
        <v>42978</v>
      </c>
      <c r="M742" s="72"/>
    </row>
    <row r="743" spans="1:13" x14ac:dyDescent="0.3">
      <c r="A743" s="6">
        <v>243</v>
      </c>
      <c r="B743" s="7">
        <v>0.875</v>
      </c>
      <c r="C743" s="8">
        <v>78.5</v>
      </c>
      <c r="D743" s="8">
        <v>90.4</v>
      </c>
      <c r="E743" s="8">
        <v>89</v>
      </c>
      <c r="F743" s="9">
        <v>0</v>
      </c>
      <c r="G743" s="8">
        <v>2.298</v>
      </c>
      <c r="H743" s="10">
        <v>337.6</v>
      </c>
      <c r="I743" s="9">
        <v>0</v>
      </c>
      <c r="J743" s="11">
        <v>74.014558678487674</v>
      </c>
      <c r="K743" s="12">
        <v>29.51</v>
      </c>
      <c r="L743" s="13">
        <v>42978</v>
      </c>
      <c r="M743" s="72"/>
    </row>
    <row r="744" spans="1:13" x14ac:dyDescent="0.3">
      <c r="A744" s="6">
        <v>243</v>
      </c>
      <c r="B744" s="7">
        <v>0.91666666666666674</v>
      </c>
      <c r="C744" s="8">
        <v>78</v>
      </c>
      <c r="D744" s="8">
        <v>90.3</v>
      </c>
      <c r="E744" s="8">
        <v>87.7</v>
      </c>
      <c r="F744" s="9">
        <v>0</v>
      </c>
      <c r="G744" s="8">
        <v>2.2599999999999998</v>
      </c>
      <c r="H744" s="10">
        <v>292.10000000000002</v>
      </c>
      <c r="I744" s="9">
        <v>0</v>
      </c>
      <c r="J744" s="11">
        <v>74.009594366627312</v>
      </c>
      <c r="K744" s="12">
        <v>29.51</v>
      </c>
      <c r="L744" s="13">
        <v>42978</v>
      </c>
      <c r="M744" s="72"/>
    </row>
    <row r="745" spans="1:13" x14ac:dyDescent="0.3">
      <c r="A745" s="6">
        <v>243</v>
      </c>
      <c r="B745" s="7">
        <v>0.95833333333333326</v>
      </c>
      <c r="C745" s="8">
        <v>78</v>
      </c>
      <c r="D745" s="8">
        <v>90</v>
      </c>
      <c r="E745" s="8">
        <v>87.9</v>
      </c>
      <c r="F745" s="9">
        <v>0</v>
      </c>
      <c r="G745" s="8">
        <v>2.6749999999999998</v>
      </c>
      <c r="H745" s="10">
        <v>291.5</v>
      </c>
      <c r="I745" s="9">
        <v>0</v>
      </c>
      <c r="J745" s="11">
        <v>73.937399054073126</v>
      </c>
      <c r="K745" s="12">
        <v>29.5</v>
      </c>
      <c r="L745" s="13">
        <v>42978</v>
      </c>
      <c r="M745" s="72"/>
    </row>
    <row r="746" spans="1:13" x14ac:dyDescent="0.3">
      <c r="A746" s="6">
        <v>243</v>
      </c>
      <c r="B746" s="7">
        <v>1</v>
      </c>
      <c r="C746" s="8">
        <v>78.099999999999994</v>
      </c>
      <c r="D746" s="8">
        <v>89.2</v>
      </c>
      <c r="E746" s="8">
        <v>87.9</v>
      </c>
      <c r="F746" s="9">
        <v>0</v>
      </c>
      <c r="G746" s="8">
        <v>2.52</v>
      </c>
      <c r="H746" s="10">
        <v>286.10000000000002</v>
      </c>
      <c r="I746" s="9">
        <v>0</v>
      </c>
      <c r="J746" s="11">
        <v>73.97937196659916</v>
      </c>
      <c r="K746" s="12">
        <v>29.5</v>
      </c>
      <c r="L746" s="13">
        <v>42978</v>
      </c>
      <c r="M746" s="72"/>
    </row>
  </sheetData>
  <printOptions gridLines="1" gridLinesSet="0"/>
  <pageMargins left="0.74803149606299213" right="0.74803149606299213" top="0.98425196850393704" bottom="0.98425196850393704" header="0.51181102362204722" footer="0.51181102362204722"/>
  <pageSetup fitToHeight="0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Normal="100" workbookViewId="0"/>
  </sheetViews>
  <sheetFormatPr defaultColWidth="9" defaultRowHeight="15.6" x14ac:dyDescent="0.3"/>
  <cols>
    <col min="1" max="1" width="15.09765625" style="14" customWidth="1"/>
    <col min="2" max="2" width="11.3984375" style="14" customWidth="1"/>
    <col min="3" max="16384" width="9" style="14"/>
  </cols>
  <sheetData>
    <row r="1" spans="1:16" ht="15.75" customHeight="1" x14ac:dyDescent="0.3">
      <c r="B1" s="77">
        <v>42735</v>
      </c>
      <c r="J1" s="74" t="e">
        <f ca="1">MINI(J4:IMJ34)</f>
        <v>#NAME?</v>
      </c>
    </row>
    <row r="2" spans="1:16" x14ac:dyDescent="0.3">
      <c r="A2" s="14" t="s">
        <v>20</v>
      </c>
      <c r="B2" s="16">
        <v>42736</v>
      </c>
      <c r="C2" s="14" t="s">
        <v>10</v>
      </c>
      <c r="D2" s="14" t="s">
        <v>10</v>
      </c>
      <c r="E2" s="14" t="s">
        <v>15</v>
      </c>
      <c r="F2" s="14" t="s">
        <v>16</v>
      </c>
      <c r="H2" s="14" t="s">
        <v>9</v>
      </c>
      <c r="J2" s="14" t="s">
        <v>5</v>
      </c>
      <c r="K2" s="14" t="s">
        <v>3</v>
      </c>
      <c r="M2" s="14" t="s">
        <v>19</v>
      </c>
      <c r="O2" s="14" t="s">
        <v>1</v>
      </c>
      <c r="P2" s="14" t="s">
        <v>2</v>
      </c>
    </row>
    <row r="3" spans="1:16" ht="18.600000000000001" x14ac:dyDescent="0.3">
      <c r="C3" s="14" t="s">
        <v>24</v>
      </c>
      <c r="D3" s="14" t="s">
        <v>25</v>
      </c>
      <c r="E3" s="14" t="s">
        <v>14</v>
      </c>
      <c r="F3" s="14" t="s">
        <v>14</v>
      </c>
      <c r="H3" s="14" t="s">
        <v>0</v>
      </c>
      <c r="J3" s="14" t="s">
        <v>8</v>
      </c>
      <c r="K3" s="14" t="s">
        <v>6</v>
      </c>
      <c r="M3" s="14" t="s">
        <v>7</v>
      </c>
      <c r="O3" s="14" t="s">
        <v>26</v>
      </c>
      <c r="P3" s="14" t="s">
        <v>13</v>
      </c>
    </row>
    <row r="4" spans="1:16" x14ac:dyDescent="0.3">
      <c r="A4" s="15">
        <v>213</v>
      </c>
      <c r="B4" s="16">
        <f>B2+A4-1</f>
        <v>42948</v>
      </c>
      <c r="C4" s="17">
        <v>86</v>
      </c>
      <c r="D4" s="17"/>
      <c r="E4" s="17">
        <v>98.7</v>
      </c>
      <c r="F4" s="17">
        <v>74.099999999999994</v>
      </c>
      <c r="G4" s="18"/>
      <c r="H4" s="19">
        <v>0.84599999999999997</v>
      </c>
      <c r="I4" s="19"/>
      <c r="J4" s="17">
        <v>3.3140000000000001</v>
      </c>
      <c r="K4" s="18">
        <v>147</v>
      </c>
      <c r="L4" s="18"/>
      <c r="M4" s="19">
        <v>0</v>
      </c>
      <c r="N4" s="19"/>
      <c r="O4" s="20">
        <v>75.723450181097292</v>
      </c>
      <c r="P4" s="21">
        <v>29.79</v>
      </c>
    </row>
    <row r="5" spans="1:16" x14ac:dyDescent="0.3">
      <c r="A5" s="15">
        <v>214</v>
      </c>
      <c r="B5" s="15"/>
      <c r="C5" s="17">
        <v>87</v>
      </c>
      <c r="D5" s="17"/>
      <c r="E5" s="17">
        <v>96.1</v>
      </c>
      <c r="F5" s="17">
        <v>66.58</v>
      </c>
      <c r="G5" s="18"/>
      <c r="H5" s="19">
        <v>0.81899999999999995</v>
      </c>
      <c r="I5" s="19"/>
      <c r="J5" s="17">
        <v>3.657</v>
      </c>
      <c r="K5" s="18">
        <v>157.5</v>
      </c>
      <c r="L5" s="18"/>
      <c r="M5" s="19">
        <v>0</v>
      </c>
      <c r="N5" s="19"/>
      <c r="O5" s="20">
        <v>74.26300088227481</v>
      </c>
      <c r="P5" s="21">
        <v>29.73</v>
      </c>
    </row>
    <row r="6" spans="1:16" x14ac:dyDescent="0.3">
      <c r="A6" s="15">
        <v>215</v>
      </c>
      <c r="B6" s="15"/>
      <c r="C6" s="17">
        <v>85.4</v>
      </c>
      <c r="D6" s="17"/>
      <c r="E6" s="17">
        <v>96.4</v>
      </c>
      <c r="F6" s="17">
        <v>72.7</v>
      </c>
      <c r="G6" s="18"/>
      <c r="H6" s="19">
        <v>0.90600000000000003</v>
      </c>
      <c r="I6" s="19"/>
      <c r="J6" s="17">
        <v>3.7320000000000002</v>
      </c>
      <c r="K6" s="18">
        <v>27.76</v>
      </c>
      <c r="L6" s="18"/>
      <c r="M6" s="19">
        <v>0</v>
      </c>
      <c r="N6" s="19"/>
      <c r="O6" s="20">
        <v>73.97937196659916</v>
      </c>
      <c r="P6" s="21">
        <v>29.56</v>
      </c>
    </row>
    <row r="7" spans="1:16" x14ac:dyDescent="0.3">
      <c r="A7" s="15">
        <v>216</v>
      </c>
      <c r="B7" s="15"/>
      <c r="C7" s="17">
        <v>86.7</v>
      </c>
      <c r="D7" s="17"/>
      <c r="E7" s="17">
        <v>98.3</v>
      </c>
      <c r="F7" s="17">
        <v>61.01</v>
      </c>
      <c r="G7" s="18"/>
      <c r="H7" s="19">
        <v>0.503</v>
      </c>
      <c r="I7" s="19"/>
      <c r="J7" s="17">
        <v>5.8360000000000003</v>
      </c>
      <c r="K7" s="18">
        <v>236.2</v>
      </c>
      <c r="L7" s="18"/>
      <c r="M7" s="19">
        <v>0.88</v>
      </c>
      <c r="N7" s="19"/>
      <c r="O7" s="20">
        <v>71.240893551628574</v>
      </c>
      <c r="P7" s="21">
        <v>29.5</v>
      </c>
    </row>
    <row r="8" spans="1:16" x14ac:dyDescent="0.3">
      <c r="A8" s="15">
        <v>217</v>
      </c>
      <c r="B8" s="15"/>
      <c r="C8" s="17">
        <v>89.3</v>
      </c>
      <c r="D8" s="17"/>
      <c r="E8" s="17">
        <v>99.1</v>
      </c>
      <c r="F8" s="17">
        <v>57.69</v>
      </c>
      <c r="G8" s="18"/>
      <c r="H8" s="19">
        <v>0.69699999999999995</v>
      </c>
      <c r="I8" s="19"/>
      <c r="J8" s="17">
        <v>4.4640000000000004</v>
      </c>
      <c r="K8" s="18">
        <v>250.9</v>
      </c>
      <c r="L8" s="18"/>
      <c r="M8" s="19">
        <v>0</v>
      </c>
      <c r="N8" s="19"/>
      <c r="O8" s="20">
        <v>75.332911533230003</v>
      </c>
      <c r="P8" s="21">
        <v>29.66</v>
      </c>
    </row>
    <row r="9" spans="1:16" x14ac:dyDescent="0.3">
      <c r="A9" s="15">
        <v>218</v>
      </c>
      <c r="B9" s="15"/>
      <c r="C9" s="17">
        <v>86.5</v>
      </c>
      <c r="D9" s="17"/>
      <c r="E9" s="17">
        <v>97.3</v>
      </c>
      <c r="F9" s="17">
        <v>71.2</v>
      </c>
      <c r="G9" s="18"/>
      <c r="H9" s="19">
        <v>0.53200000000000003</v>
      </c>
      <c r="I9" s="19"/>
      <c r="J9" s="17">
        <v>3.79</v>
      </c>
      <c r="K9" s="18">
        <v>262.3</v>
      </c>
      <c r="L9" s="18"/>
      <c r="M9" s="19">
        <v>0</v>
      </c>
      <c r="N9" s="19"/>
      <c r="O9" s="20">
        <v>71.965146648317614</v>
      </c>
      <c r="P9" s="21">
        <v>29.79</v>
      </c>
    </row>
    <row r="10" spans="1:16" x14ac:dyDescent="0.3">
      <c r="A10" s="15">
        <v>219</v>
      </c>
      <c r="B10" s="15"/>
      <c r="C10" s="17">
        <v>84.6</v>
      </c>
      <c r="D10" s="17"/>
      <c r="E10" s="17">
        <v>98.4</v>
      </c>
      <c r="F10" s="17">
        <v>74.599999999999994</v>
      </c>
      <c r="G10" s="18"/>
      <c r="H10" s="19">
        <v>0.81599999999999995</v>
      </c>
      <c r="I10" s="19"/>
      <c r="J10" s="17">
        <v>3.9750000000000001</v>
      </c>
      <c r="K10" s="18">
        <v>92.9</v>
      </c>
      <c r="L10" s="18"/>
      <c r="M10" s="19">
        <v>0</v>
      </c>
      <c r="N10" s="19"/>
      <c r="O10" s="20">
        <v>76.750756023345048</v>
      </c>
      <c r="P10" s="21">
        <v>29.76</v>
      </c>
    </row>
    <row r="11" spans="1:16" x14ac:dyDescent="0.3">
      <c r="A11" s="15">
        <v>220</v>
      </c>
      <c r="B11" s="15"/>
      <c r="C11" s="17">
        <v>85.1</v>
      </c>
      <c r="D11" s="17"/>
      <c r="E11" s="17">
        <v>94</v>
      </c>
      <c r="F11" s="17">
        <v>74.400000000000006</v>
      </c>
      <c r="G11" s="18"/>
      <c r="H11" s="19">
        <v>0.63900000000000001</v>
      </c>
      <c r="I11" s="19"/>
      <c r="J11" s="17">
        <v>4.9509999999999996</v>
      </c>
      <c r="K11" s="18">
        <v>123.7</v>
      </c>
      <c r="L11" s="18"/>
      <c r="M11" s="19">
        <v>0</v>
      </c>
      <c r="N11" s="19"/>
      <c r="O11" s="20">
        <v>76.487179023306794</v>
      </c>
      <c r="P11" s="21">
        <v>29.67</v>
      </c>
    </row>
    <row r="12" spans="1:16" x14ac:dyDescent="0.3">
      <c r="A12" s="15">
        <v>221</v>
      </c>
      <c r="B12" s="15"/>
      <c r="C12" s="17">
        <v>89.2</v>
      </c>
      <c r="D12" s="17"/>
      <c r="E12" s="17">
        <v>89.7</v>
      </c>
      <c r="F12" s="17">
        <v>53.55</v>
      </c>
      <c r="G12" s="18"/>
      <c r="H12" s="19">
        <v>0.871</v>
      </c>
      <c r="I12" s="19"/>
      <c r="J12" s="17">
        <v>4.9669999999999996</v>
      </c>
      <c r="K12" s="18">
        <v>178.8</v>
      </c>
      <c r="L12" s="18"/>
      <c r="M12" s="19">
        <v>0</v>
      </c>
      <c r="N12" s="19"/>
      <c r="O12" s="20">
        <v>71.76882364717369</v>
      </c>
      <c r="P12" s="21">
        <v>29.64</v>
      </c>
    </row>
    <row r="13" spans="1:16" x14ac:dyDescent="0.3">
      <c r="A13" s="15">
        <v>222</v>
      </c>
      <c r="B13" s="15"/>
      <c r="C13" s="17">
        <v>86.3</v>
      </c>
      <c r="D13" s="17"/>
      <c r="E13" s="17">
        <v>92.6</v>
      </c>
      <c r="F13" s="17">
        <v>59.99</v>
      </c>
      <c r="G13" s="18"/>
      <c r="H13" s="19">
        <v>0.79300000000000004</v>
      </c>
      <c r="I13" s="19"/>
      <c r="J13" s="17">
        <v>3.8330000000000002</v>
      </c>
      <c r="K13" s="18">
        <v>185.4</v>
      </c>
      <c r="L13" s="18"/>
      <c r="M13" s="19">
        <v>0.31</v>
      </c>
      <c r="N13" s="19"/>
      <c r="O13" s="20">
        <v>71.435350676950634</v>
      </c>
      <c r="P13" s="21">
        <v>29.53</v>
      </c>
    </row>
    <row r="14" spans="1:16" x14ac:dyDescent="0.3">
      <c r="A14" s="15">
        <v>223</v>
      </c>
      <c r="B14" s="15"/>
      <c r="C14" s="17">
        <v>82.2</v>
      </c>
      <c r="D14" s="17"/>
      <c r="E14" s="17">
        <v>92.4</v>
      </c>
      <c r="F14" s="17">
        <v>75.7</v>
      </c>
      <c r="G14" s="18"/>
      <c r="H14" s="19">
        <v>0.56799999999999995</v>
      </c>
      <c r="I14" s="19"/>
      <c r="J14" s="17">
        <v>4.5279999999999996</v>
      </c>
      <c r="K14" s="18">
        <v>179.5</v>
      </c>
      <c r="L14" s="18"/>
      <c r="M14" s="19">
        <v>0</v>
      </c>
      <c r="N14" s="19"/>
      <c r="O14" s="20">
        <v>70.508868035832052</v>
      </c>
      <c r="P14" s="21">
        <v>29.53</v>
      </c>
    </row>
    <row r="15" spans="1:16" x14ac:dyDescent="0.3">
      <c r="A15" s="15">
        <v>224</v>
      </c>
      <c r="B15" s="15"/>
      <c r="C15" s="17">
        <v>79.2</v>
      </c>
      <c r="D15" s="17"/>
      <c r="E15" s="17">
        <v>92.5</v>
      </c>
      <c r="F15" s="17">
        <v>75.400000000000006</v>
      </c>
      <c r="G15" s="18"/>
      <c r="H15" s="19">
        <v>0.35</v>
      </c>
      <c r="I15" s="19"/>
      <c r="J15" s="17">
        <v>4.7770000000000001</v>
      </c>
      <c r="K15" s="18">
        <v>151.30000000000001</v>
      </c>
      <c r="L15" s="18"/>
      <c r="M15" s="19">
        <v>0</v>
      </c>
      <c r="N15" s="19"/>
      <c r="O15" s="20">
        <v>68.594825483011505</v>
      </c>
      <c r="P15" s="21">
        <v>29.38</v>
      </c>
    </row>
    <row r="16" spans="1:16" x14ac:dyDescent="0.3">
      <c r="A16" s="15">
        <v>225</v>
      </c>
      <c r="B16" s="15"/>
      <c r="C16" s="17">
        <v>80.900000000000006</v>
      </c>
      <c r="D16" s="17"/>
      <c r="E16" s="17">
        <v>94</v>
      </c>
      <c r="F16" s="17">
        <v>81.5</v>
      </c>
      <c r="G16" s="18"/>
      <c r="H16" s="19">
        <v>0.61399999999999999</v>
      </c>
      <c r="I16" s="19"/>
      <c r="J16" s="17">
        <v>4.8499999999999996</v>
      </c>
      <c r="K16" s="18">
        <v>67.94</v>
      </c>
      <c r="L16" s="18"/>
      <c r="M16" s="19">
        <v>0.09</v>
      </c>
      <c r="N16" s="19"/>
      <c r="O16" s="20">
        <v>72.433198630967809</v>
      </c>
      <c r="P16" s="21">
        <v>29.48</v>
      </c>
    </row>
    <row r="17" spans="1:16" x14ac:dyDescent="0.3">
      <c r="A17" s="15">
        <v>226</v>
      </c>
      <c r="B17" s="15"/>
      <c r="C17" s="17">
        <v>82.2</v>
      </c>
      <c r="D17" s="17"/>
      <c r="E17" s="17">
        <v>90.7</v>
      </c>
      <c r="F17" s="17">
        <v>72.3</v>
      </c>
      <c r="G17" s="18"/>
      <c r="H17" s="19">
        <v>0.85899999999999999</v>
      </c>
      <c r="I17" s="19"/>
      <c r="J17" s="17">
        <v>5.7789999999999999</v>
      </c>
      <c r="K17" s="18">
        <v>90</v>
      </c>
      <c r="L17" s="18"/>
      <c r="M17" s="19">
        <v>0.04</v>
      </c>
      <c r="N17" s="19"/>
      <c r="O17" s="20">
        <v>73.981567912734249</v>
      </c>
      <c r="P17" s="21">
        <v>29.56</v>
      </c>
    </row>
    <row r="18" spans="1:16" x14ac:dyDescent="0.3">
      <c r="A18" s="15">
        <v>227</v>
      </c>
      <c r="B18" s="15"/>
      <c r="C18" s="17">
        <v>83.4</v>
      </c>
      <c r="D18" s="17"/>
      <c r="E18" s="17">
        <v>90.7</v>
      </c>
      <c r="F18" s="17">
        <v>75.2</v>
      </c>
      <c r="G18" s="18"/>
      <c r="H18" s="19">
        <v>0.71599999999999997</v>
      </c>
      <c r="I18" s="19"/>
      <c r="J18" s="17">
        <v>6.2229999999999999</v>
      </c>
      <c r="K18" s="18">
        <v>88.4</v>
      </c>
      <c r="L18" s="18"/>
      <c r="M18" s="19">
        <v>0</v>
      </c>
      <c r="N18" s="19"/>
      <c r="O18" s="20">
        <v>72.728132601949369</v>
      </c>
      <c r="P18" s="21">
        <v>29.42</v>
      </c>
    </row>
    <row r="19" spans="1:16" x14ac:dyDescent="0.3">
      <c r="A19" s="15">
        <v>228</v>
      </c>
      <c r="B19" s="15"/>
      <c r="C19" s="17">
        <v>83.3</v>
      </c>
      <c r="D19" s="17"/>
      <c r="E19" s="17">
        <v>90.9</v>
      </c>
      <c r="F19" s="17">
        <v>69.209999999999994</v>
      </c>
      <c r="G19" s="18"/>
      <c r="H19" s="19">
        <v>0.70099999999999996</v>
      </c>
      <c r="I19" s="19"/>
      <c r="J19" s="17">
        <v>4.1319999999999997</v>
      </c>
      <c r="K19" s="18">
        <v>129.6</v>
      </c>
      <c r="L19" s="18"/>
      <c r="M19" s="19">
        <v>0.03</v>
      </c>
      <c r="N19" s="19"/>
      <c r="O19" s="20">
        <v>70.1879018234863</v>
      </c>
      <c r="P19" s="21">
        <v>29.24</v>
      </c>
    </row>
    <row r="20" spans="1:16" x14ac:dyDescent="0.3">
      <c r="A20" s="15">
        <v>229</v>
      </c>
      <c r="B20" s="15"/>
      <c r="C20" s="17">
        <v>83.9</v>
      </c>
      <c r="D20" s="17"/>
      <c r="E20" s="17">
        <v>92.9</v>
      </c>
      <c r="F20" s="17">
        <v>68.81</v>
      </c>
      <c r="G20" s="18"/>
      <c r="H20" s="19">
        <v>0.67600000000000005</v>
      </c>
      <c r="I20" s="19"/>
      <c r="J20" s="17">
        <v>4.8609999999999998</v>
      </c>
      <c r="K20" s="18">
        <v>174.2</v>
      </c>
      <c r="L20" s="18"/>
      <c r="M20" s="19">
        <v>0.04</v>
      </c>
      <c r="N20" s="19"/>
      <c r="O20" s="20">
        <v>69.549991517598414</v>
      </c>
      <c r="P20" s="21">
        <v>29.47</v>
      </c>
    </row>
    <row r="21" spans="1:16" x14ac:dyDescent="0.3">
      <c r="A21" s="15">
        <v>230</v>
      </c>
      <c r="B21" s="15"/>
      <c r="C21" s="17">
        <v>84</v>
      </c>
      <c r="D21" s="17"/>
      <c r="E21" s="17">
        <v>92.6</v>
      </c>
      <c r="F21" s="17">
        <v>78.900000000000006</v>
      </c>
      <c r="G21" s="18"/>
      <c r="H21" s="19">
        <v>0.42299999999999999</v>
      </c>
      <c r="I21" s="19"/>
      <c r="J21" s="17">
        <v>3.4910000000000001</v>
      </c>
      <c r="K21" s="18">
        <v>153.5</v>
      </c>
      <c r="L21" s="18"/>
      <c r="M21" s="19">
        <v>0</v>
      </c>
      <c r="N21" s="19"/>
      <c r="O21" s="20">
        <v>73.025523524339405</v>
      </c>
      <c r="P21" s="21">
        <v>29.69</v>
      </c>
    </row>
    <row r="22" spans="1:16" x14ac:dyDescent="0.3">
      <c r="A22" s="15">
        <v>231</v>
      </c>
      <c r="B22" s="15"/>
      <c r="C22" s="17">
        <v>87.4</v>
      </c>
      <c r="D22" s="17"/>
      <c r="E22" s="17">
        <v>93.9</v>
      </c>
      <c r="F22" s="17">
        <v>61.75</v>
      </c>
      <c r="G22" s="18"/>
      <c r="H22" s="19">
        <v>0.71899999999999997</v>
      </c>
      <c r="I22" s="19"/>
      <c r="J22" s="17">
        <v>5.3090000000000002</v>
      </c>
      <c r="K22" s="18">
        <v>202</v>
      </c>
      <c r="L22" s="18"/>
      <c r="M22" s="19">
        <v>0.85</v>
      </c>
      <c r="N22" s="19"/>
      <c r="O22" s="20">
        <v>70.781017862203385</v>
      </c>
      <c r="P22" s="21">
        <v>29.8</v>
      </c>
    </row>
    <row r="23" spans="1:16" x14ac:dyDescent="0.3">
      <c r="A23" s="15">
        <v>232</v>
      </c>
      <c r="B23" s="15"/>
      <c r="C23" s="17">
        <v>89.6</v>
      </c>
      <c r="D23" s="17"/>
      <c r="E23" s="17">
        <v>94.5</v>
      </c>
      <c r="F23" s="17">
        <v>53.9</v>
      </c>
      <c r="G23" s="18"/>
      <c r="H23" s="19">
        <v>0.66900000000000004</v>
      </c>
      <c r="I23" s="19"/>
      <c r="J23" s="17">
        <v>5.0389999999999997</v>
      </c>
      <c r="K23" s="18">
        <v>222.5</v>
      </c>
      <c r="L23" s="18"/>
      <c r="M23" s="19">
        <v>1.08</v>
      </c>
      <c r="N23" s="19"/>
      <c r="O23" s="20">
        <v>70.664249726141406</v>
      </c>
      <c r="P23" s="21">
        <v>29.82</v>
      </c>
    </row>
    <row r="24" spans="1:16" x14ac:dyDescent="0.3">
      <c r="A24" s="15">
        <v>233</v>
      </c>
      <c r="B24" s="15"/>
      <c r="C24" s="17">
        <v>87.6</v>
      </c>
      <c r="D24" s="17"/>
      <c r="E24" s="17">
        <v>93.2</v>
      </c>
      <c r="F24" s="17">
        <v>58.71</v>
      </c>
      <c r="G24" s="18"/>
      <c r="H24" s="19">
        <v>0.53800000000000003</v>
      </c>
      <c r="I24" s="19"/>
      <c r="J24" s="17">
        <v>5.218</v>
      </c>
      <c r="K24" s="18">
        <v>256.39999999999998</v>
      </c>
      <c r="L24" s="18"/>
      <c r="M24" s="19">
        <v>0.03</v>
      </c>
      <c r="N24" s="19"/>
      <c r="O24" s="20">
        <v>71.037780831270652</v>
      </c>
      <c r="P24" s="21">
        <v>29.83</v>
      </c>
    </row>
    <row r="25" spans="1:16" x14ac:dyDescent="0.3">
      <c r="A25" s="15">
        <v>234</v>
      </c>
      <c r="B25" s="15"/>
      <c r="C25" s="17">
        <v>87.7</v>
      </c>
      <c r="D25" s="17"/>
      <c r="E25" s="17">
        <v>97</v>
      </c>
      <c r="F25" s="17">
        <v>59.5</v>
      </c>
      <c r="G25" s="18"/>
      <c r="H25" s="19">
        <v>0.45800000000000002</v>
      </c>
      <c r="I25" s="19"/>
      <c r="J25" s="17">
        <v>6.3310000000000004</v>
      </c>
      <c r="K25" s="18">
        <v>245.8</v>
      </c>
      <c r="L25" s="18"/>
      <c r="M25" s="19">
        <v>0.42</v>
      </c>
      <c r="N25" s="19"/>
      <c r="O25" s="20">
        <v>74.195746008175774</v>
      </c>
      <c r="P25" s="21">
        <v>29.76</v>
      </c>
    </row>
    <row r="26" spans="1:16" x14ac:dyDescent="0.3">
      <c r="A26" s="15">
        <v>235</v>
      </c>
      <c r="B26" s="15"/>
      <c r="C26" s="17">
        <v>87.2</v>
      </c>
      <c r="D26" s="17"/>
      <c r="E26" s="17">
        <v>98.6</v>
      </c>
      <c r="F26" s="17">
        <v>64.06</v>
      </c>
      <c r="G26" s="18"/>
      <c r="H26" s="19">
        <v>0.59399999999999997</v>
      </c>
      <c r="I26" s="19"/>
      <c r="J26" s="17">
        <v>6.0949999999999998</v>
      </c>
      <c r="K26" s="18">
        <v>249.4</v>
      </c>
      <c r="L26" s="18"/>
      <c r="M26" s="19">
        <v>1.48</v>
      </c>
      <c r="N26" s="19"/>
      <c r="O26" s="20">
        <v>73.929018033781063</v>
      </c>
      <c r="P26" s="21">
        <v>29.62</v>
      </c>
    </row>
    <row r="27" spans="1:16" x14ac:dyDescent="0.3">
      <c r="A27" s="15">
        <v>236</v>
      </c>
      <c r="B27" s="15"/>
      <c r="C27" s="17">
        <v>83.1</v>
      </c>
      <c r="D27" s="17"/>
      <c r="E27" s="17">
        <v>100</v>
      </c>
      <c r="F27" s="17">
        <v>81.599999999999994</v>
      </c>
      <c r="G27" s="18"/>
      <c r="H27" s="19">
        <v>0.85299999999999998</v>
      </c>
      <c r="I27" s="19"/>
      <c r="J27" s="17">
        <v>3.879</v>
      </c>
      <c r="K27" s="18">
        <v>27.78</v>
      </c>
      <c r="L27" s="18"/>
      <c r="M27" s="19">
        <v>0.86</v>
      </c>
      <c r="N27" s="19"/>
      <c r="O27" s="20">
        <v>72.730435127051805</v>
      </c>
      <c r="P27" s="21">
        <v>29.55</v>
      </c>
    </row>
    <row r="28" spans="1:16" x14ac:dyDescent="0.3">
      <c r="A28" s="15">
        <v>237</v>
      </c>
      <c r="B28" s="15"/>
      <c r="C28" s="17">
        <v>84.5</v>
      </c>
      <c r="D28" s="17"/>
      <c r="E28" s="17">
        <v>98.3</v>
      </c>
      <c r="F28" s="17">
        <v>76</v>
      </c>
      <c r="G28" s="18"/>
      <c r="H28" s="19">
        <v>0.78700000000000003</v>
      </c>
      <c r="I28" s="19"/>
      <c r="J28" s="17">
        <v>4.3319999999999999</v>
      </c>
      <c r="K28" s="18">
        <v>128.30000000000001</v>
      </c>
      <c r="L28" s="18"/>
      <c r="M28" s="19">
        <v>0</v>
      </c>
      <c r="N28" s="19"/>
      <c r="O28" s="20">
        <v>70.710929012531551</v>
      </c>
      <c r="P28" s="21">
        <v>29.66</v>
      </c>
    </row>
    <row r="29" spans="1:16" x14ac:dyDescent="0.3">
      <c r="A29" s="15">
        <v>238</v>
      </c>
      <c r="B29" s="15"/>
      <c r="C29" s="17">
        <v>85.2</v>
      </c>
      <c r="D29" s="17"/>
      <c r="E29" s="17">
        <v>91.5</v>
      </c>
      <c r="F29" s="17">
        <v>69.23</v>
      </c>
      <c r="G29" s="18"/>
      <c r="H29" s="19">
        <v>0.80400000000000005</v>
      </c>
      <c r="I29" s="19"/>
      <c r="J29" s="17">
        <v>3.544</v>
      </c>
      <c r="K29" s="18">
        <v>137.6</v>
      </c>
      <c r="L29" s="18"/>
      <c r="M29" s="19">
        <v>0</v>
      </c>
      <c r="N29" s="19"/>
      <c r="O29" s="20">
        <v>73.824237400709308</v>
      </c>
      <c r="P29" s="21">
        <v>29.72</v>
      </c>
    </row>
    <row r="30" spans="1:16" x14ac:dyDescent="0.3">
      <c r="A30" s="15">
        <v>239</v>
      </c>
      <c r="B30" s="15"/>
      <c r="C30" s="17">
        <v>85.5</v>
      </c>
      <c r="D30" s="17"/>
      <c r="E30" s="17">
        <v>96.3</v>
      </c>
      <c r="F30" s="17">
        <v>70.8</v>
      </c>
      <c r="G30" s="18"/>
      <c r="H30" s="19">
        <v>0.71099999999999997</v>
      </c>
      <c r="I30" s="19"/>
      <c r="J30" s="17">
        <v>4.4710000000000001</v>
      </c>
      <c r="K30" s="18">
        <v>151.5</v>
      </c>
      <c r="L30" s="18"/>
      <c r="M30" s="19">
        <v>0</v>
      </c>
      <c r="N30" s="19"/>
      <c r="O30" s="20">
        <v>75.414022774687623</v>
      </c>
      <c r="P30" s="21">
        <v>29.66</v>
      </c>
    </row>
    <row r="31" spans="1:16" x14ac:dyDescent="0.3">
      <c r="A31" s="15">
        <v>240</v>
      </c>
      <c r="B31" s="15"/>
      <c r="C31" s="17">
        <v>84.9</v>
      </c>
      <c r="D31" s="17"/>
      <c r="E31" s="17">
        <v>98.8</v>
      </c>
      <c r="F31" s="17">
        <v>76</v>
      </c>
      <c r="G31" s="18"/>
      <c r="H31" s="19">
        <v>0.85699999999999998</v>
      </c>
      <c r="I31" s="19"/>
      <c r="J31" s="17">
        <v>3.6269999999999998</v>
      </c>
      <c r="K31" s="18">
        <v>117.1</v>
      </c>
      <c r="L31" s="18"/>
      <c r="M31" s="19">
        <v>0</v>
      </c>
      <c r="N31" s="19"/>
      <c r="O31" s="20">
        <v>75.592599741876143</v>
      </c>
      <c r="P31" s="21">
        <v>29.64</v>
      </c>
    </row>
    <row r="32" spans="1:16" x14ac:dyDescent="0.3">
      <c r="A32" s="15">
        <v>241</v>
      </c>
      <c r="B32" s="15"/>
      <c r="C32" s="17">
        <v>86</v>
      </c>
      <c r="D32" s="17"/>
      <c r="E32" s="17">
        <v>98.7</v>
      </c>
      <c r="F32" s="17">
        <v>74.099999999999994</v>
      </c>
      <c r="G32" s="18"/>
      <c r="H32" s="19">
        <v>0.84599999999999997</v>
      </c>
      <c r="I32" s="19"/>
      <c r="J32" s="17">
        <v>3.3140000000000001</v>
      </c>
      <c r="K32" s="18">
        <v>147</v>
      </c>
      <c r="L32" s="18"/>
      <c r="M32" s="19">
        <v>0</v>
      </c>
      <c r="N32" s="19"/>
      <c r="O32" s="20">
        <v>75.723450181097292</v>
      </c>
      <c r="P32" s="21">
        <v>29.64</v>
      </c>
    </row>
    <row r="33" spans="1:16" x14ac:dyDescent="0.3">
      <c r="A33" s="15">
        <v>242</v>
      </c>
      <c r="B33" s="15"/>
      <c r="C33" s="17">
        <v>87</v>
      </c>
      <c r="D33" s="17"/>
      <c r="E33" s="17">
        <v>96.1</v>
      </c>
      <c r="F33" s="17">
        <v>66.58</v>
      </c>
      <c r="G33" s="18"/>
      <c r="H33" s="19">
        <v>0.81899999999999995</v>
      </c>
      <c r="I33" s="19"/>
      <c r="J33" s="17">
        <v>3.657</v>
      </c>
      <c r="K33" s="18">
        <v>157.5</v>
      </c>
      <c r="L33" s="18"/>
      <c r="M33" s="19">
        <v>0</v>
      </c>
      <c r="N33" s="19"/>
      <c r="O33" s="20">
        <v>74.26300088227481</v>
      </c>
      <c r="P33" s="21">
        <v>29.69</v>
      </c>
    </row>
    <row r="34" spans="1:16" x14ac:dyDescent="0.3">
      <c r="A34" s="15">
        <v>243</v>
      </c>
      <c r="B34" s="15"/>
      <c r="C34" s="17">
        <v>85.4</v>
      </c>
      <c r="D34" s="17"/>
      <c r="E34" s="17">
        <v>96.4</v>
      </c>
      <c r="F34" s="17">
        <v>72.7</v>
      </c>
      <c r="G34" s="18"/>
      <c r="H34" s="19">
        <v>0.90600000000000003</v>
      </c>
      <c r="I34" s="19"/>
      <c r="J34" s="17">
        <v>3.7320000000000002</v>
      </c>
      <c r="K34" s="18">
        <v>27.76</v>
      </c>
      <c r="L34" s="18"/>
      <c r="M34" s="19">
        <v>0</v>
      </c>
      <c r="N34" s="19"/>
      <c r="O34" s="20">
        <v>73.97937196659916</v>
      </c>
      <c r="P34" s="21">
        <v>29.49</v>
      </c>
    </row>
    <row r="35" spans="1:16" s="25" customFormat="1" x14ac:dyDescent="0.3">
      <c r="A35" s="22"/>
      <c r="B35" s="22"/>
      <c r="C35" s="23"/>
      <c r="D35" s="23"/>
      <c r="E35" s="23"/>
      <c r="F35" s="23"/>
      <c r="G35" s="23"/>
      <c r="H35" s="24"/>
      <c r="I35" s="24"/>
      <c r="J35" s="23"/>
      <c r="K35" s="22"/>
      <c r="L35" s="22"/>
      <c r="M35" s="22"/>
      <c r="N35" s="22"/>
      <c r="O35" s="23"/>
      <c r="P35" s="23"/>
    </row>
    <row r="36" spans="1:16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</row>
    <row r="37" spans="1:16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</row>
    <row r="38" spans="1:16" x14ac:dyDescent="0.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6"/>
    </row>
    <row r="39" spans="1:16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6"/>
    </row>
    <row r="40" spans="1:16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6"/>
    </row>
    <row r="41" spans="1:16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6"/>
    </row>
    <row r="42" spans="1:16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6"/>
    </row>
    <row r="43" spans="1:16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"/>
    </row>
    <row r="44" spans="1:16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6"/>
    </row>
    <row r="45" spans="1:16" x14ac:dyDescent="0.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6"/>
    </row>
    <row r="46" spans="1:16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6"/>
    </row>
    <row r="47" spans="1:16" x14ac:dyDescent="0.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6"/>
    </row>
    <row r="48" spans="1:16" x14ac:dyDescent="0.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6"/>
    </row>
    <row r="49" spans="1:16" x14ac:dyDescent="0.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6"/>
    </row>
    <row r="50" spans="1:16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6"/>
    </row>
    <row r="51" spans="1:16" x14ac:dyDescent="0.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6"/>
    </row>
    <row r="52" spans="1:16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6"/>
    </row>
    <row r="53" spans="1:16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6"/>
    </row>
    <row r="54" spans="1:16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6"/>
    </row>
    <row r="55" spans="1:16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6"/>
    </row>
    <row r="56" spans="1:16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6"/>
    </row>
    <row r="57" spans="1:16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6"/>
    </row>
  </sheetData>
  <printOptions gridLines="1" gridLinesSet="0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22"/>
  <sheetViews>
    <sheetView zoomScaleNormal="100" workbookViewId="0">
      <selection activeCell="M2" sqref="M2"/>
    </sheetView>
  </sheetViews>
  <sheetFormatPr defaultColWidth="9" defaultRowHeight="15.6" x14ac:dyDescent="0.3"/>
  <cols>
    <col min="1" max="11" width="9" style="1"/>
    <col min="12" max="12" width="25.19921875" style="85" customWidth="1"/>
    <col min="13" max="13" width="22.8984375" style="83" customWidth="1"/>
    <col min="14" max="16384" width="9" style="1"/>
  </cols>
  <sheetData>
    <row r="1" spans="1:14" ht="46.8" x14ac:dyDescent="0.3">
      <c r="A1" s="3" t="s">
        <v>4</v>
      </c>
      <c r="B1" s="3" t="s">
        <v>21</v>
      </c>
      <c r="C1" s="3" t="s">
        <v>10</v>
      </c>
      <c r="D1" s="3" t="s">
        <v>15</v>
      </c>
      <c r="E1" s="3" t="s">
        <v>16</v>
      </c>
      <c r="F1" s="3" t="s">
        <v>9</v>
      </c>
      <c r="G1" s="3" t="s">
        <v>5</v>
      </c>
      <c r="H1" s="3" t="s">
        <v>3</v>
      </c>
      <c r="I1" s="3" t="s">
        <v>19</v>
      </c>
      <c r="J1" s="3" t="s">
        <v>1</v>
      </c>
      <c r="K1" s="3" t="s">
        <v>2</v>
      </c>
      <c r="L1" s="13" t="s">
        <v>22</v>
      </c>
      <c r="M1" s="86"/>
    </row>
    <row r="2" spans="1:14" ht="17.399999999999999" x14ac:dyDescent="0.3">
      <c r="A2" s="5"/>
      <c r="B2" s="5"/>
      <c r="C2" s="5" t="s">
        <v>11</v>
      </c>
      <c r="D2" s="5" t="s">
        <v>14</v>
      </c>
      <c r="E2" s="5" t="s">
        <v>14</v>
      </c>
      <c r="F2" s="5" t="s">
        <v>0</v>
      </c>
      <c r="G2" s="5" t="s">
        <v>8</v>
      </c>
      <c r="H2" s="5" t="s">
        <v>6</v>
      </c>
      <c r="I2" s="5" t="s">
        <v>7</v>
      </c>
      <c r="J2" s="5" t="s">
        <v>12</v>
      </c>
      <c r="K2" s="5" t="s">
        <v>13</v>
      </c>
      <c r="M2" s="87"/>
    </row>
    <row r="3" spans="1:14" x14ac:dyDescent="0.3">
      <c r="A3" s="28">
        <v>182</v>
      </c>
      <c r="B3" s="29">
        <v>4.1666666666666671E-2</v>
      </c>
      <c r="C3" s="30">
        <v>73.099999999999994</v>
      </c>
      <c r="D3" s="30">
        <v>93.7</v>
      </c>
      <c r="E3" s="30">
        <v>93.2</v>
      </c>
      <c r="F3" s="31">
        <v>0</v>
      </c>
      <c r="G3" s="30">
        <v>5.8280000000000003</v>
      </c>
      <c r="H3" s="32">
        <v>188.4</v>
      </c>
      <c r="I3" s="31">
        <v>0</v>
      </c>
      <c r="J3" s="33">
        <v>70.483174786430254</v>
      </c>
      <c r="K3" s="34">
        <v>29.68</v>
      </c>
      <c r="L3" s="85">
        <v>42917</v>
      </c>
      <c r="N3" s="35"/>
    </row>
    <row r="4" spans="1:14" x14ac:dyDescent="0.3">
      <c r="A4" s="28">
        <v>182</v>
      </c>
      <c r="B4" s="29">
        <v>8.3333333333333343E-2</v>
      </c>
      <c r="C4" s="30">
        <v>73.3</v>
      </c>
      <c r="D4" s="30">
        <v>93.9</v>
      </c>
      <c r="E4" s="30">
        <v>93.2</v>
      </c>
      <c r="F4" s="31">
        <v>0</v>
      </c>
      <c r="G4" s="30">
        <v>5.9450000000000003</v>
      </c>
      <c r="H4" s="32">
        <v>192.1</v>
      </c>
      <c r="I4" s="31">
        <v>0</v>
      </c>
      <c r="J4" s="33">
        <v>70.885295877251679</v>
      </c>
      <c r="K4" s="34">
        <v>29.69</v>
      </c>
      <c r="L4" s="85">
        <v>42917</v>
      </c>
      <c r="N4" s="35"/>
    </row>
    <row r="5" spans="1:14" x14ac:dyDescent="0.3">
      <c r="A5" s="28">
        <v>182</v>
      </c>
      <c r="B5" s="29">
        <v>0.125</v>
      </c>
      <c r="C5" s="30">
        <v>73.900000000000006</v>
      </c>
      <c r="D5" s="30">
        <v>93.8</v>
      </c>
      <c r="E5" s="30">
        <v>93.2</v>
      </c>
      <c r="F5" s="31">
        <v>0</v>
      </c>
      <c r="G5" s="30">
        <v>4.673</v>
      </c>
      <c r="H5" s="32">
        <v>195</v>
      </c>
      <c r="I5" s="31">
        <v>0</v>
      </c>
      <c r="J5" s="33">
        <v>71.016010542927802</v>
      </c>
      <c r="K5" s="34">
        <v>29.69</v>
      </c>
      <c r="L5" s="85">
        <v>42917</v>
      </c>
      <c r="N5" s="35"/>
    </row>
    <row r="6" spans="1:14" x14ac:dyDescent="0.3">
      <c r="A6" s="28">
        <v>182</v>
      </c>
      <c r="B6" s="29">
        <v>0.16666666666666669</v>
      </c>
      <c r="C6" s="30">
        <v>73.5</v>
      </c>
      <c r="D6" s="30">
        <v>94.1</v>
      </c>
      <c r="E6" s="30">
        <v>93.4</v>
      </c>
      <c r="F6" s="31">
        <v>0</v>
      </c>
      <c r="G6" s="30">
        <v>5.8710000000000004</v>
      </c>
      <c r="H6" s="32">
        <v>187.3</v>
      </c>
      <c r="I6" s="31">
        <v>0</v>
      </c>
      <c r="J6" s="33">
        <v>70.911655030181691</v>
      </c>
      <c r="K6" s="34">
        <v>29.7</v>
      </c>
      <c r="L6" s="85">
        <v>42917</v>
      </c>
      <c r="N6" s="35"/>
    </row>
    <row r="7" spans="1:14" x14ac:dyDescent="0.3">
      <c r="A7" s="28">
        <v>182</v>
      </c>
      <c r="B7" s="29">
        <v>0.20833333333333331</v>
      </c>
      <c r="C7" s="30">
        <v>73.900000000000006</v>
      </c>
      <c r="D7" s="30">
        <v>94.1</v>
      </c>
      <c r="E7" s="30">
        <v>93.6</v>
      </c>
      <c r="F7" s="31">
        <v>0</v>
      </c>
      <c r="G7" s="30">
        <v>5.516</v>
      </c>
      <c r="H7" s="32">
        <v>191.4</v>
      </c>
      <c r="I7" s="31">
        <v>0</v>
      </c>
      <c r="J7" s="33">
        <v>71.376700388283666</v>
      </c>
      <c r="K7" s="34">
        <v>29.69</v>
      </c>
      <c r="L7" s="85">
        <v>42917</v>
      </c>
      <c r="N7" s="35"/>
    </row>
    <row r="8" spans="1:14" x14ac:dyDescent="0.3">
      <c r="A8" s="28">
        <v>182</v>
      </c>
      <c r="B8" s="29">
        <v>0.25</v>
      </c>
      <c r="C8" s="30">
        <v>73.900000000000006</v>
      </c>
      <c r="D8" s="30">
        <v>94.1</v>
      </c>
      <c r="E8" s="30">
        <v>93.7</v>
      </c>
      <c r="F8" s="31">
        <v>0</v>
      </c>
      <c r="G8" s="30">
        <v>4.9210000000000003</v>
      </c>
      <c r="H8" s="32">
        <v>189.4</v>
      </c>
      <c r="I8" s="31">
        <v>0</v>
      </c>
      <c r="J8" s="33">
        <v>71.836713689642352</v>
      </c>
      <c r="K8" s="34">
        <v>29.68</v>
      </c>
      <c r="L8" s="85">
        <v>42917</v>
      </c>
      <c r="N8" s="35"/>
    </row>
    <row r="9" spans="1:14" x14ac:dyDescent="0.3">
      <c r="A9" s="28">
        <v>182</v>
      </c>
      <c r="B9" s="29">
        <v>0.29166666666666669</v>
      </c>
      <c r="C9" s="30">
        <v>75.7</v>
      </c>
      <c r="D9" s="30">
        <v>94.3</v>
      </c>
      <c r="E9" s="30">
        <v>91.9</v>
      </c>
      <c r="F9" s="31">
        <v>2.5999999999999999E-2</v>
      </c>
      <c r="G9" s="30">
        <v>7.73</v>
      </c>
      <c r="H9" s="32">
        <v>205</v>
      </c>
      <c r="I9" s="31">
        <v>0</v>
      </c>
      <c r="J9" s="33">
        <v>72.851742557118541</v>
      </c>
      <c r="K9" s="34">
        <v>29.67</v>
      </c>
      <c r="L9" s="85">
        <v>42917</v>
      </c>
      <c r="N9" s="35"/>
    </row>
    <row r="10" spans="1:14" x14ac:dyDescent="0.3">
      <c r="A10" s="28">
        <v>182</v>
      </c>
      <c r="B10" s="29">
        <v>0.33333333333333337</v>
      </c>
      <c r="C10" s="30">
        <v>76.8</v>
      </c>
      <c r="D10" s="30">
        <v>92.2</v>
      </c>
      <c r="E10" s="30">
        <v>88.1</v>
      </c>
      <c r="F10" s="31">
        <v>0.29699999999999999</v>
      </c>
      <c r="G10" s="30">
        <v>9.6</v>
      </c>
      <c r="H10" s="32">
        <v>218.8</v>
      </c>
      <c r="I10" s="31">
        <v>0</v>
      </c>
      <c r="J10" s="33">
        <v>72.430863083182089</v>
      </c>
      <c r="K10" s="34">
        <v>29.66</v>
      </c>
      <c r="L10" s="85">
        <v>42917</v>
      </c>
      <c r="N10" s="35"/>
    </row>
    <row r="11" spans="1:14" x14ac:dyDescent="0.3">
      <c r="A11" s="28">
        <v>182</v>
      </c>
      <c r="B11" s="29">
        <v>0.375</v>
      </c>
      <c r="C11" s="30">
        <v>79.2</v>
      </c>
      <c r="D11" s="30">
        <v>89.2</v>
      </c>
      <c r="E11" s="30">
        <v>78.2</v>
      </c>
      <c r="F11" s="31">
        <v>1.101</v>
      </c>
      <c r="G11" s="30">
        <v>9.93</v>
      </c>
      <c r="H11" s="32">
        <v>222</v>
      </c>
      <c r="I11" s="31">
        <v>0</v>
      </c>
      <c r="J11" s="33">
        <v>71.830577842039133</v>
      </c>
      <c r="K11" s="34">
        <v>29.65</v>
      </c>
      <c r="L11" s="85">
        <v>42917</v>
      </c>
      <c r="N11" s="35"/>
    </row>
    <row r="12" spans="1:14" x14ac:dyDescent="0.3">
      <c r="A12" s="28">
        <v>182</v>
      </c>
      <c r="B12" s="29">
        <v>0.41666666666666663</v>
      </c>
      <c r="C12" s="30">
        <v>81.099999999999994</v>
      </c>
      <c r="D12" s="30">
        <v>81.3</v>
      </c>
      <c r="E12" s="30">
        <v>68.88</v>
      </c>
      <c r="F12" s="31">
        <v>1.6859999999999999</v>
      </c>
      <c r="G12" s="30">
        <v>7.23</v>
      </c>
      <c r="H12" s="32">
        <v>220.9</v>
      </c>
      <c r="I12" s="31">
        <v>0</v>
      </c>
      <c r="J12" s="33">
        <v>71.276882686302088</v>
      </c>
      <c r="K12" s="34">
        <v>29.64</v>
      </c>
      <c r="L12" s="85">
        <v>42917</v>
      </c>
      <c r="N12" s="35"/>
    </row>
    <row r="13" spans="1:14" x14ac:dyDescent="0.3">
      <c r="A13" s="28">
        <v>182</v>
      </c>
      <c r="B13" s="29">
        <v>0.45833333333333337</v>
      </c>
      <c r="C13" s="30">
        <v>82.9</v>
      </c>
      <c r="D13" s="30">
        <v>72.099999999999994</v>
      </c>
      <c r="E13" s="30">
        <v>65.08</v>
      </c>
      <c r="F13" s="31">
        <v>2.8279999999999998</v>
      </c>
      <c r="G13" s="30">
        <v>8.48</v>
      </c>
      <c r="H13" s="32">
        <v>208.7</v>
      </c>
      <c r="I13" s="31">
        <v>0</v>
      </c>
      <c r="J13" s="33">
        <v>70.330309340919598</v>
      </c>
      <c r="K13" s="34">
        <v>29.64</v>
      </c>
      <c r="L13" s="85">
        <v>42917</v>
      </c>
      <c r="N13" s="35"/>
    </row>
    <row r="14" spans="1:14" x14ac:dyDescent="0.3">
      <c r="A14" s="28">
        <v>182</v>
      </c>
      <c r="B14" s="29">
        <v>0.5</v>
      </c>
      <c r="C14" s="30">
        <v>84.6</v>
      </c>
      <c r="D14" s="30">
        <v>77.2</v>
      </c>
      <c r="E14" s="30">
        <v>65.55</v>
      </c>
      <c r="F14" s="31">
        <v>3.3969999999999998</v>
      </c>
      <c r="G14" s="30">
        <v>7.23</v>
      </c>
      <c r="H14" s="32">
        <v>196.1</v>
      </c>
      <c r="I14" s="31">
        <v>0</v>
      </c>
      <c r="J14" s="33">
        <v>72.242933187212202</v>
      </c>
      <c r="K14" s="34">
        <v>29.66</v>
      </c>
      <c r="L14" s="85">
        <v>42917</v>
      </c>
      <c r="N14" s="35"/>
    </row>
    <row r="15" spans="1:14" x14ac:dyDescent="0.3">
      <c r="A15" s="28">
        <v>182</v>
      </c>
      <c r="B15" s="29">
        <v>0.54166666666666663</v>
      </c>
      <c r="C15" s="30">
        <v>80.400000000000006</v>
      </c>
      <c r="D15" s="30">
        <v>81.099999999999994</v>
      </c>
      <c r="E15" s="30">
        <v>74.8</v>
      </c>
      <c r="F15" s="31">
        <v>3.306</v>
      </c>
      <c r="G15" s="30">
        <v>6.8609999999999998</v>
      </c>
      <c r="H15" s="32">
        <v>139.80000000000001</v>
      </c>
      <c r="I15" s="31">
        <v>0</v>
      </c>
      <c r="J15" s="33">
        <v>73.404140497391154</v>
      </c>
      <c r="K15" s="34">
        <v>29.66</v>
      </c>
      <c r="L15" s="85">
        <v>42917</v>
      </c>
      <c r="N15" s="35"/>
    </row>
    <row r="16" spans="1:14" x14ac:dyDescent="0.3">
      <c r="A16" s="28">
        <v>182</v>
      </c>
      <c r="B16" s="29">
        <v>0.58333333333333337</v>
      </c>
      <c r="C16" s="30">
        <v>80.5</v>
      </c>
      <c r="D16" s="30">
        <v>82.3</v>
      </c>
      <c r="E16" s="30">
        <v>73.2</v>
      </c>
      <c r="F16" s="31">
        <v>2.5840000000000001</v>
      </c>
      <c r="G16" s="30">
        <v>8.5399999999999991</v>
      </c>
      <c r="H16" s="32">
        <v>151.1</v>
      </c>
      <c r="I16" s="31">
        <v>0</v>
      </c>
      <c r="J16" s="33">
        <v>68.465439507670794</v>
      </c>
      <c r="K16" s="34">
        <v>29.67</v>
      </c>
      <c r="L16" s="85">
        <v>42917</v>
      </c>
      <c r="N16" s="35"/>
    </row>
    <row r="17" spans="1:14" x14ac:dyDescent="0.3">
      <c r="A17" s="28">
        <v>182</v>
      </c>
      <c r="B17" s="29">
        <v>0.625</v>
      </c>
      <c r="C17" s="30">
        <v>78.2</v>
      </c>
      <c r="D17" s="30">
        <v>81.400000000000006</v>
      </c>
      <c r="E17" s="30">
        <v>72.2</v>
      </c>
      <c r="F17" s="31">
        <v>0.56399999999999995</v>
      </c>
      <c r="G17" s="30">
        <v>8.65</v>
      </c>
      <c r="H17" s="32">
        <v>199.9</v>
      </c>
      <c r="I17" s="31">
        <v>0</v>
      </c>
      <c r="J17" s="33">
        <v>70.063028682262825</v>
      </c>
      <c r="K17" s="34">
        <v>29.67</v>
      </c>
      <c r="L17" s="85">
        <v>42917</v>
      </c>
      <c r="N17" s="35"/>
    </row>
    <row r="18" spans="1:14" x14ac:dyDescent="0.3">
      <c r="A18" s="28">
        <v>182</v>
      </c>
      <c r="B18" s="29">
        <v>0.66666666666666674</v>
      </c>
      <c r="C18" s="30">
        <v>75.8</v>
      </c>
      <c r="D18" s="30">
        <v>83.5</v>
      </c>
      <c r="E18" s="30">
        <v>80.900000000000006</v>
      </c>
      <c r="F18" s="31">
        <v>0.13100000000000001</v>
      </c>
      <c r="G18" s="30">
        <v>6.3970000000000002</v>
      </c>
      <c r="H18" s="32">
        <v>233.6</v>
      </c>
      <c r="I18" s="31">
        <v>0</v>
      </c>
      <c r="J18" s="33">
        <v>68.914336568383305</v>
      </c>
      <c r="K18" s="34">
        <v>29.68</v>
      </c>
      <c r="L18" s="85">
        <v>42917</v>
      </c>
      <c r="N18" s="35"/>
    </row>
    <row r="19" spans="1:14" x14ac:dyDescent="0.3">
      <c r="A19" s="28">
        <v>182</v>
      </c>
      <c r="B19" s="29">
        <v>0.70833333333333326</v>
      </c>
      <c r="C19" s="30">
        <v>74.8</v>
      </c>
      <c r="D19" s="30">
        <v>88.4</v>
      </c>
      <c r="E19" s="30">
        <v>82.1</v>
      </c>
      <c r="F19" s="31">
        <v>0.107</v>
      </c>
      <c r="G19" s="30">
        <v>6.5190000000000001</v>
      </c>
      <c r="H19" s="32">
        <v>217.7</v>
      </c>
      <c r="I19" s="31">
        <v>0.05</v>
      </c>
      <c r="J19" s="33">
        <v>69.963386049502901</v>
      </c>
      <c r="K19" s="34">
        <v>29.67</v>
      </c>
      <c r="L19" s="85">
        <v>42917</v>
      </c>
      <c r="N19" s="35"/>
    </row>
    <row r="20" spans="1:14" x14ac:dyDescent="0.3">
      <c r="A20" s="28">
        <v>182</v>
      </c>
      <c r="B20" s="29">
        <v>0.75</v>
      </c>
      <c r="C20" s="30">
        <v>73.7</v>
      </c>
      <c r="D20" s="30">
        <v>92</v>
      </c>
      <c r="E20" s="30">
        <v>88.4</v>
      </c>
      <c r="F20" s="31">
        <v>5.0000000000000001E-3</v>
      </c>
      <c r="G20" s="30">
        <v>4.0030000000000001</v>
      </c>
      <c r="H20" s="32">
        <v>187.8</v>
      </c>
      <c r="I20" s="31">
        <v>0.08</v>
      </c>
      <c r="J20" s="33">
        <v>69.719680112982019</v>
      </c>
      <c r="K20" s="34">
        <v>29.63</v>
      </c>
      <c r="L20" s="85">
        <v>42917</v>
      </c>
      <c r="N20" s="35"/>
    </row>
    <row r="21" spans="1:14" x14ac:dyDescent="0.3">
      <c r="A21" s="28">
        <v>182</v>
      </c>
      <c r="B21" s="29">
        <v>0.79166666666666674</v>
      </c>
      <c r="C21" s="30">
        <v>73.400000000000006</v>
      </c>
      <c r="D21" s="30">
        <v>92.2</v>
      </c>
      <c r="E21" s="30">
        <v>91.5</v>
      </c>
      <c r="F21" s="31">
        <v>0</v>
      </c>
      <c r="G21" s="30">
        <v>3.7370000000000001</v>
      </c>
      <c r="H21" s="32">
        <v>205.5</v>
      </c>
      <c r="I21" s="31">
        <v>0.01</v>
      </c>
      <c r="J21" s="33">
        <v>70.342634548674596</v>
      </c>
      <c r="K21" s="34">
        <v>29.6</v>
      </c>
      <c r="L21" s="85">
        <v>42917</v>
      </c>
      <c r="N21" s="35"/>
    </row>
    <row r="22" spans="1:14" x14ac:dyDescent="0.3">
      <c r="A22" s="28">
        <v>182</v>
      </c>
      <c r="B22" s="29">
        <v>0.83333333333333326</v>
      </c>
      <c r="C22" s="30">
        <v>73.5</v>
      </c>
      <c r="D22" s="30">
        <v>92.8</v>
      </c>
      <c r="E22" s="30">
        <v>90.1</v>
      </c>
      <c r="F22" s="31">
        <v>0</v>
      </c>
      <c r="G22" s="30">
        <v>2.383</v>
      </c>
      <c r="H22" s="32">
        <v>196.8</v>
      </c>
      <c r="I22" s="31">
        <v>0</v>
      </c>
      <c r="J22" s="33">
        <v>69.014577010088829</v>
      </c>
      <c r="K22" s="34">
        <v>29.58</v>
      </c>
      <c r="L22" s="85">
        <v>42917</v>
      </c>
      <c r="N22" s="35"/>
    </row>
    <row r="23" spans="1:14" x14ac:dyDescent="0.3">
      <c r="A23" s="28">
        <v>182</v>
      </c>
      <c r="B23" s="29">
        <v>0.875</v>
      </c>
      <c r="C23" s="30">
        <v>71.599999999999994</v>
      </c>
      <c r="D23" s="30">
        <v>93.4</v>
      </c>
      <c r="E23" s="30">
        <v>91.9</v>
      </c>
      <c r="F23" s="31">
        <v>0</v>
      </c>
      <c r="G23" s="30">
        <v>2.9009999999999998</v>
      </c>
      <c r="H23" s="32">
        <v>158.5</v>
      </c>
      <c r="I23" s="31">
        <v>0</v>
      </c>
      <c r="J23" s="33">
        <v>67.987273055244373</v>
      </c>
      <c r="K23" s="34">
        <v>29.54</v>
      </c>
      <c r="L23" s="85">
        <v>42917</v>
      </c>
      <c r="N23" s="35"/>
    </row>
    <row r="24" spans="1:14" x14ac:dyDescent="0.3">
      <c r="A24" s="28">
        <v>182</v>
      </c>
      <c r="B24" s="29">
        <v>0.91666666666666674</v>
      </c>
      <c r="C24" s="30">
        <v>70.599999999999994</v>
      </c>
      <c r="D24" s="30">
        <v>94.1</v>
      </c>
      <c r="E24" s="30">
        <v>93.2</v>
      </c>
      <c r="F24" s="31">
        <v>0</v>
      </c>
      <c r="G24" s="30">
        <v>3.6970000000000001</v>
      </c>
      <c r="H24" s="32">
        <v>163.19999999999999</v>
      </c>
      <c r="I24" s="31">
        <v>0</v>
      </c>
      <c r="J24" s="33">
        <v>68.199671055960721</v>
      </c>
      <c r="K24" s="34">
        <v>29.53</v>
      </c>
      <c r="L24" s="85">
        <v>42917</v>
      </c>
      <c r="N24" s="35"/>
    </row>
    <row r="25" spans="1:14" x14ac:dyDescent="0.3">
      <c r="A25" s="28">
        <v>182</v>
      </c>
      <c r="B25" s="29">
        <v>0.95833333333333326</v>
      </c>
      <c r="C25" s="30">
        <v>70.8</v>
      </c>
      <c r="D25" s="30">
        <v>94.2</v>
      </c>
      <c r="E25" s="30">
        <v>93.7</v>
      </c>
      <c r="F25" s="31">
        <v>0</v>
      </c>
      <c r="G25" s="30">
        <v>3.81</v>
      </c>
      <c r="H25" s="32">
        <v>161.6</v>
      </c>
      <c r="I25" s="31">
        <v>0</v>
      </c>
      <c r="J25" s="33">
        <v>68.689980586166143</v>
      </c>
      <c r="K25" s="34">
        <v>29.53</v>
      </c>
      <c r="L25" s="85">
        <v>42917</v>
      </c>
      <c r="N25" s="35"/>
    </row>
    <row r="26" spans="1:14" x14ac:dyDescent="0.3">
      <c r="A26" s="28">
        <v>182</v>
      </c>
      <c r="B26" s="29">
        <v>1</v>
      </c>
      <c r="C26" s="30">
        <v>71.400000000000006</v>
      </c>
      <c r="D26" s="30">
        <v>94.3</v>
      </c>
      <c r="E26" s="30">
        <v>93.9</v>
      </c>
      <c r="F26" s="31">
        <v>0</v>
      </c>
      <c r="G26" s="30">
        <v>4.077</v>
      </c>
      <c r="H26" s="32">
        <v>173.9</v>
      </c>
      <c r="I26" s="31">
        <v>0</v>
      </c>
      <c r="J26" s="33">
        <v>69.583844447265392</v>
      </c>
      <c r="K26" s="34">
        <v>29.51</v>
      </c>
      <c r="L26" s="85">
        <v>42917</v>
      </c>
      <c r="N26" s="35"/>
    </row>
    <row r="27" spans="1:14" x14ac:dyDescent="0.3">
      <c r="A27" s="28">
        <v>183</v>
      </c>
      <c r="B27" s="29">
        <v>4.1666666666666671E-2</v>
      </c>
      <c r="C27" s="30">
        <v>71.900000000000006</v>
      </c>
      <c r="D27" s="30">
        <v>94.3</v>
      </c>
      <c r="E27" s="30">
        <v>93.8</v>
      </c>
      <c r="F27" s="31">
        <v>0</v>
      </c>
      <c r="G27" s="30">
        <v>3.4350000000000001</v>
      </c>
      <c r="H27" s="32">
        <v>181.1</v>
      </c>
      <c r="I27" s="31">
        <v>0</v>
      </c>
      <c r="J27" s="33">
        <v>69.385208927955318</v>
      </c>
      <c r="K27" s="34">
        <v>29.51</v>
      </c>
      <c r="L27" s="85">
        <v>42918</v>
      </c>
      <c r="N27" s="35"/>
    </row>
    <row r="28" spans="1:14" x14ac:dyDescent="0.3">
      <c r="A28" s="28">
        <v>183</v>
      </c>
      <c r="B28" s="29">
        <v>8.3333333333333343E-2</v>
      </c>
      <c r="C28" s="30">
        <v>71.400000000000006</v>
      </c>
      <c r="D28" s="30">
        <v>94.4</v>
      </c>
      <c r="E28" s="30">
        <v>93.6</v>
      </c>
      <c r="F28" s="31">
        <v>0</v>
      </c>
      <c r="G28" s="30">
        <v>3.4529999999999998</v>
      </c>
      <c r="H28" s="32">
        <v>156.4</v>
      </c>
      <c r="I28" s="31">
        <v>0</v>
      </c>
      <c r="J28" s="33">
        <v>68.3236568589424</v>
      </c>
      <c r="K28" s="34">
        <v>29.5</v>
      </c>
      <c r="L28" s="85">
        <v>42918</v>
      </c>
      <c r="N28" s="35"/>
    </row>
    <row r="29" spans="1:14" x14ac:dyDescent="0.3">
      <c r="A29" s="28">
        <v>183</v>
      </c>
      <c r="B29" s="29">
        <v>0.125</v>
      </c>
      <c r="C29" s="30">
        <v>71.400000000000006</v>
      </c>
      <c r="D29" s="30">
        <v>94.5</v>
      </c>
      <c r="E29" s="30">
        <v>94</v>
      </c>
      <c r="F29" s="31">
        <v>0</v>
      </c>
      <c r="G29" s="30">
        <v>3.605</v>
      </c>
      <c r="H29" s="32">
        <v>165.6</v>
      </c>
      <c r="I29" s="31">
        <v>0</v>
      </c>
      <c r="J29" s="33">
        <v>69.31695989167747</v>
      </c>
      <c r="K29" s="34">
        <v>29.49</v>
      </c>
      <c r="L29" s="85">
        <v>42918</v>
      </c>
      <c r="N29" s="35"/>
    </row>
    <row r="30" spans="1:14" x14ac:dyDescent="0.3">
      <c r="A30" s="28">
        <v>183</v>
      </c>
      <c r="B30" s="29">
        <v>0.16666666666666669</v>
      </c>
      <c r="C30" s="30">
        <v>71.7</v>
      </c>
      <c r="D30" s="30">
        <v>94.6</v>
      </c>
      <c r="E30" s="30">
        <v>93.3</v>
      </c>
      <c r="F30" s="31">
        <v>0</v>
      </c>
      <c r="G30" s="30">
        <v>3.093</v>
      </c>
      <c r="H30" s="32">
        <v>155.1</v>
      </c>
      <c r="I30" s="31">
        <v>0</v>
      </c>
      <c r="J30" s="33">
        <v>68.085262262441802</v>
      </c>
      <c r="K30" s="34">
        <v>29.47</v>
      </c>
      <c r="L30" s="85">
        <v>42918</v>
      </c>
      <c r="N30" s="35"/>
    </row>
    <row r="31" spans="1:14" x14ac:dyDescent="0.3">
      <c r="A31" s="28">
        <v>183</v>
      </c>
      <c r="B31" s="29">
        <v>0.20833333333333331</v>
      </c>
      <c r="C31" s="30">
        <v>71.7</v>
      </c>
      <c r="D31" s="30">
        <v>94.8</v>
      </c>
      <c r="E31" s="30">
        <v>94</v>
      </c>
      <c r="F31" s="31">
        <v>0</v>
      </c>
      <c r="G31" s="30">
        <v>3.4569999999999999</v>
      </c>
      <c r="H31" s="32">
        <v>150.4</v>
      </c>
      <c r="I31" s="31">
        <v>0</v>
      </c>
      <c r="J31" s="33">
        <v>69.677068057126348</v>
      </c>
      <c r="K31" s="34">
        <v>29.48</v>
      </c>
      <c r="L31" s="85">
        <v>42918</v>
      </c>
      <c r="N31" s="35"/>
    </row>
    <row r="32" spans="1:14" x14ac:dyDescent="0.3">
      <c r="A32" s="28">
        <v>183</v>
      </c>
      <c r="B32" s="29">
        <v>0.25</v>
      </c>
      <c r="C32" s="30">
        <v>72.400000000000006</v>
      </c>
      <c r="D32" s="30">
        <v>94.5</v>
      </c>
      <c r="E32" s="30">
        <v>94.1</v>
      </c>
      <c r="F32" s="31">
        <v>0</v>
      </c>
      <c r="G32" s="30">
        <v>2.5299999999999998</v>
      </c>
      <c r="H32" s="32">
        <v>177</v>
      </c>
      <c r="I32" s="31">
        <v>0</v>
      </c>
      <c r="J32" s="33">
        <v>70.242066378482718</v>
      </c>
      <c r="K32" s="34">
        <v>29.47</v>
      </c>
      <c r="L32" s="85">
        <v>42918</v>
      </c>
      <c r="N32" s="35"/>
    </row>
    <row r="33" spans="1:14" x14ac:dyDescent="0.3">
      <c r="A33" s="28">
        <v>183</v>
      </c>
      <c r="B33" s="29">
        <v>0.29166666666666669</v>
      </c>
      <c r="C33" s="30">
        <v>73.900000000000006</v>
      </c>
      <c r="D33" s="30">
        <v>94.5</v>
      </c>
      <c r="E33" s="30">
        <v>93</v>
      </c>
      <c r="F33" s="31">
        <v>0</v>
      </c>
      <c r="G33" s="30">
        <v>2.919</v>
      </c>
      <c r="H33" s="32">
        <v>180.5</v>
      </c>
      <c r="I33" s="31">
        <v>0</v>
      </c>
      <c r="J33" s="33">
        <v>71.868116191248419</v>
      </c>
      <c r="K33" s="34">
        <v>29.46</v>
      </c>
      <c r="L33" s="85">
        <v>42918</v>
      </c>
      <c r="N33" s="35"/>
    </row>
    <row r="34" spans="1:14" x14ac:dyDescent="0.3">
      <c r="A34" s="28">
        <v>183</v>
      </c>
      <c r="B34" s="29">
        <v>0.33333333333333337</v>
      </c>
      <c r="C34" s="30">
        <v>76.099999999999994</v>
      </c>
      <c r="D34" s="30">
        <v>94.7</v>
      </c>
      <c r="E34" s="30">
        <v>90.1</v>
      </c>
      <c r="F34" s="31">
        <v>0.21</v>
      </c>
      <c r="G34" s="30">
        <v>3.3730000000000002</v>
      </c>
      <c r="H34" s="32">
        <v>164.4</v>
      </c>
      <c r="I34" s="31">
        <v>0</v>
      </c>
      <c r="J34" s="33">
        <v>70.59674385470089</v>
      </c>
      <c r="K34" s="34">
        <v>29.46</v>
      </c>
      <c r="L34" s="85">
        <v>42918</v>
      </c>
      <c r="N34" s="35"/>
    </row>
    <row r="35" spans="1:14" x14ac:dyDescent="0.3">
      <c r="A35" s="28">
        <v>183</v>
      </c>
      <c r="B35" s="29">
        <v>0.375</v>
      </c>
      <c r="C35" s="30">
        <v>76.5</v>
      </c>
      <c r="D35" s="30">
        <v>94.1</v>
      </c>
      <c r="E35" s="30">
        <v>90.6</v>
      </c>
      <c r="F35" s="31">
        <v>0.439</v>
      </c>
      <c r="G35" s="30">
        <v>4.4790000000000001</v>
      </c>
      <c r="H35" s="32">
        <v>165.2</v>
      </c>
      <c r="I35" s="31">
        <v>0</v>
      </c>
      <c r="J35" s="33">
        <v>73.282687851163359</v>
      </c>
      <c r="K35" s="34">
        <v>29.45</v>
      </c>
      <c r="L35" s="85">
        <v>42918</v>
      </c>
      <c r="N35" s="35"/>
    </row>
    <row r="36" spans="1:14" x14ac:dyDescent="0.3">
      <c r="A36" s="28">
        <v>183</v>
      </c>
      <c r="B36" s="29">
        <v>0.41666666666666663</v>
      </c>
      <c r="C36" s="30">
        <v>76.599999999999994</v>
      </c>
      <c r="D36" s="30">
        <v>92.5</v>
      </c>
      <c r="E36" s="30">
        <v>87.8</v>
      </c>
      <c r="F36" s="31">
        <v>0.69199999999999995</v>
      </c>
      <c r="G36" s="30">
        <v>5.6390000000000002</v>
      </c>
      <c r="H36" s="32">
        <v>161</v>
      </c>
      <c r="I36" s="31">
        <v>0</v>
      </c>
      <c r="J36" s="33">
        <v>71.1802982593249</v>
      </c>
      <c r="K36" s="34">
        <v>29.47</v>
      </c>
      <c r="L36" s="85">
        <v>42918</v>
      </c>
      <c r="N36" s="35"/>
    </row>
    <row r="37" spans="1:14" x14ac:dyDescent="0.3">
      <c r="A37" s="28">
        <v>183</v>
      </c>
      <c r="B37" s="29">
        <v>0.45833333333333337</v>
      </c>
      <c r="C37" s="30">
        <v>75.2</v>
      </c>
      <c r="D37" s="30">
        <v>90.7</v>
      </c>
      <c r="E37" s="30">
        <v>86.6</v>
      </c>
      <c r="F37" s="31">
        <v>1.1759999999999999</v>
      </c>
      <c r="G37" s="30">
        <v>5.4180000000000001</v>
      </c>
      <c r="H37" s="32">
        <v>152.4</v>
      </c>
      <c r="I37" s="31">
        <v>0</v>
      </c>
      <c r="J37" s="33">
        <v>70.613021848423273</v>
      </c>
      <c r="K37" s="34">
        <v>29.47</v>
      </c>
      <c r="L37" s="85">
        <v>42918</v>
      </c>
      <c r="N37" s="35"/>
    </row>
    <row r="38" spans="1:14" x14ac:dyDescent="0.3">
      <c r="A38" s="28">
        <v>183</v>
      </c>
      <c r="B38" s="29">
        <v>0.5</v>
      </c>
      <c r="C38" s="30">
        <v>77.7</v>
      </c>
      <c r="D38" s="30">
        <v>87.5</v>
      </c>
      <c r="E38" s="30">
        <v>80.099999999999994</v>
      </c>
      <c r="F38" s="31">
        <v>2.1179999999999999</v>
      </c>
      <c r="G38" s="30">
        <v>6.4950000000000001</v>
      </c>
      <c r="H38" s="32">
        <v>153.6</v>
      </c>
      <c r="I38" s="31">
        <v>0</v>
      </c>
      <c r="J38" s="33">
        <v>70.381646341448914</v>
      </c>
      <c r="K38" s="34">
        <v>29.48</v>
      </c>
      <c r="L38" s="85">
        <v>42918</v>
      </c>
      <c r="N38" s="35"/>
    </row>
    <row r="39" spans="1:14" x14ac:dyDescent="0.3">
      <c r="A39" s="28">
        <v>183</v>
      </c>
      <c r="B39" s="29">
        <v>0.54166666666666663</v>
      </c>
      <c r="C39" s="30">
        <v>77.8</v>
      </c>
      <c r="D39" s="30">
        <v>84.4</v>
      </c>
      <c r="E39" s="30">
        <v>79.7</v>
      </c>
      <c r="F39" s="31">
        <v>1.147</v>
      </c>
      <c r="G39" s="30">
        <v>5.8810000000000002</v>
      </c>
      <c r="H39" s="32">
        <v>162.9</v>
      </c>
      <c r="I39" s="31">
        <v>0</v>
      </c>
      <c r="J39" s="33">
        <v>70.818916357568469</v>
      </c>
      <c r="K39" s="34">
        <v>29.51</v>
      </c>
      <c r="L39" s="85">
        <v>42918</v>
      </c>
      <c r="N39" s="35"/>
    </row>
    <row r="40" spans="1:14" x14ac:dyDescent="0.3">
      <c r="A40" s="28">
        <v>183</v>
      </c>
      <c r="B40" s="29">
        <v>0.58333333333333337</v>
      </c>
      <c r="C40" s="30">
        <v>77.7</v>
      </c>
      <c r="D40" s="30">
        <v>86.8</v>
      </c>
      <c r="E40" s="30">
        <v>83.5</v>
      </c>
      <c r="F40" s="31">
        <v>7.0000000000000007E-2</v>
      </c>
      <c r="G40" s="30">
        <v>5.2409999999999997</v>
      </c>
      <c r="H40" s="32">
        <v>199.1</v>
      </c>
      <c r="I40" s="31">
        <v>0</v>
      </c>
      <c r="J40" s="33">
        <v>70.966502988713387</v>
      </c>
      <c r="K40" s="34">
        <v>29.54</v>
      </c>
      <c r="L40" s="85">
        <v>42918</v>
      </c>
      <c r="N40" s="35"/>
    </row>
    <row r="41" spans="1:14" x14ac:dyDescent="0.3">
      <c r="A41" s="28">
        <v>183</v>
      </c>
      <c r="B41" s="29">
        <v>0.625</v>
      </c>
      <c r="C41" s="30">
        <v>75.900000000000006</v>
      </c>
      <c r="D41" s="30">
        <v>91.1</v>
      </c>
      <c r="E41" s="30">
        <v>86.2</v>
      </c>
      <c r="F41" s="31">
        <v>0.17599999999999999</v>
      </c>
      <c r="G41" s="30">
        <v>5.952</v>
      </c>
      <c r="H41" s="32">
        <v>229.4</v>
      </c>
      <c r="I41" s="31">
        <v>0.05</v>
      </c>
      <c r="J41" s="33">
        <v>70.583690605513198</v>
      </c>
      <c r="K41" s="34">
        <v>29.58</v>
      </c>
      <c r="L41" s="85">
        <v>42918</v>
      </c>
      <c r="N41" s="35"/>
    </row>
    <row r="42" spans="1:14" x14ac:dyDescent="0.3">
      <c r="A42" s="28">
        <v>183</v>
      </c>
      <c r="B42" s="29">
        <v>0.66666666666666674</v>
      </c>
      <c r="C42" s="30">
        <v>74.400000000000006</v>
      </c>
      <c r="D42" s="30">
        <v>91.7</v>
      </c>
      <c r="E42" s="30">
        <v>89.7</v>
      </c>
      <c r="F42" s="31">
        <v>0.51</v>
      </c>
      <c r="G42" s="30">
        <v>2.1269999999999998</v>
      </c>
      <c r="H42" s="32">
        <v>237.6</v>
      </c>
      <c r="I42" s="31">
        <v>0</v>
      </c>
      <c r="J42" s="33">
        <v>69.564136084543293</v>
      </c>
      <c r="K42" s="34">
        <v>29.6</v>
      </c>
      <c r="L42" s="85">
        <v>42918</v>
      </c>
      <c r="N42" s="35"/>
    </row>
    <row r="43" spans="1:14" x14ac:dyDescent="0.3">
      <c r="A43" s="28">
        <v>183</v>
      </c>
      <c r="B43" s="29">
        <v>0.70833333333333326</v>
      </c>
      <c r="C43" s="30">
        <v>73</v>
      </c>
      <c r="D43" s="30">
        <v>92.2</v>
      </c>
      <c r="E43" s="30">
        <v>90.4</v>
      </c>
      <c r="F43" s="31">
        <v>0.56899999999999995</v>
      </c>
      <c r="G43" s="30">
        <v>2.5190000000000001</v>
      </c>
      <c r="H43" s="32">
        <v>91.8</v>
      </c>
      <c r="I43" s="31">
        <v>0</v>
      </c>
      <c r="J43" s="33">
        <v>68.435712168824125</v>
      </c>
      <c r="K43" s="34">
        <v>29.6</v>
      </c>
      <c r="L43" s="85">
        <v>42918</v>
      </c>
      <c r="N43" s="35"/>
    </row>
    <row r="44" spans="1:14" x14ac:dyDescent="0.3">
      <c r="A44" s="28">
        <v>183</v>
      </c>
      <c r="B44" s="29">
        <v>0.75</v>
      </c>
      <c r="C44" s="30">
        <v>72</v>
      </c>
      <c r="D44" s="30">
        <v>92.2</v>
      </c>
      <c r="E44" s="30">
        <v>90.7</v>
      </c>
      <c r="F44" s="31">
        <v>0.19700000000000001</v>
      </c>
      <c r="G44" s="30">
        <v>1.893</v>
      </c>
      <c r="H44" s="32">
        <v>78.400000000000006</v>
      </c>
      <c r="I44" s="31">
        <v>0</v>
      </c>
      <c r="J44" s="33">
        <v>69.157342987292964</v>
      </c>
      <c r="K44" s="34">
        <v>29.6</v>
      </c>
      <c r="L44" s="85">
        <v>42918</v>
      </c>
      <c r="N44" s="35"/>
    </row>
    <row r="45" spans="1:14" x14ac:dyDescent="0.3">
      <c r="A45" s="28">
        <v>183</v>
      </c>
      <c r="B45" s="29">
        <v>0.79166666666666674</v>
      </c>
      <c r="C45" s="30">
        <v>71.7</v>
      </c>
      <c r="D45" s="30">
        <v>92.8</v>
      </c>
      <c r="E45" s="30">
        <v>91.1</v>
      </c>
      <c r="F45" s="31">
        <v>1.0999999999999999E-2</v>
      </c>
      <c r="G45" s="30">
        <v>3.4359999999999999</v>
      </c>
      <c r="H45" s="32">
        <v>96.3</v>
      </c>
      <c r="I45" s="31">
        <v>0</v>
      </c>
      <c r="J45" s="33">
        <v>68.284300627948255</v>
      </c>
      <c r="K45" s="34">
        <v>29.58</v>
      </c>
      <c r="L45" s="85">
        <v>42918</v>
      </c>
      <c r="N45" s="35"/>
    </row>
    <row r="46" spans="1:14" x14ac:dyDescent="0.3">
      <c r="A46" s="28">
        <v>183</v>
      </c>
      <c r="B46" s="29">
        <v>0.83333333333333326</v>
      </c>
      <c r="C46" s="30">
        <v>71.599999999999994</v>
      </c>
      <c r="D46" s="30">
        <v>93.2</v>
      </c>
      <c r="E46" s="30">
        <v>92.6</v>
      </c>
      <c r="F46" s="31">
        <v>0</v>
      </c>
      <c r="G46" s="30">
        <v>1.284</v>
      </c>
      <c r="H46" s="32">
        <v>114.3</v>
      </c>
      <c r="I46" s="31">
        <v>0</v>
      </c>
      <c r="J46" s="33">
        <v>69.171975417005683</v>
      </c>
      <c r="K46" s="34">
        <v>29.57</v>
      </c>
      <c r="L46" s="85">
        <v>42918</v>
      </c>
      <c r="N46" s="35"/>
    </row>
    <row r="47" spans="1:14" x14ac:dyDescent="0.3">
      <c r="A47" s="28">
        <v>183</v>
      </c>
      <c r="B47" s="29">
        <v>0.875</v>
      </c>
      <c r="C47" s="30">
        <v>71.900000000000006</v>
      </c>
      <c r="D47" s="30">
        <v>93.2</v>
      </c>
      <c r="E47" s="30">
        <v>92.3</v>
      </c>
      <c r="F47" s="31">
        <v>0</v>
      </c>
      <c r="G47" s="30">
        <v>0.68899999999999995</v>
      </c>
      <c r="H47" s="32">
        <v>319.5</v>
      </c>
      <c r="I47" s="31">
        <v>0</v>
      </c>
      <c r="J47" s="33">
        <v>68.581799183760154</v>
      </c>
      <c r="K47" s="34">
        <v>29.56</v>
      </c>
      <c r="L47" s="85">
        <v>42918</v>
      </c>
      <c r="N47" s="35"/>
    </row>
    <row r="48" spans="1:14" x14ac:dyDescent="0.3">
      <c r="A48" s="28">
        <v>183</v>
      </c>
      <c r="B48" s="29">
        <v>0.91666666666666674</v>
      </c>
      <c r="C48" s="30">
        <v>71.2</v>
      </c>
      <c r="D48" s="30">
        <v>93.8</v>
      </c>
      <c r="E48" s="30">
        <v>92.8</v>
      </c>
      <c r="F48" s="31">
        <v>0</v>
      </c>
      <c r="G48" s="30">
        <v>1.1659999999999999</v>
      </c>
      <c r="H48" s="32">
        <v>91.4</v>
      </c>
      <c r="I48" s="31">
        <v>0</v>
      </c>
      <c r="J48" s="33">
        <v>68.701865178286539</v>
      </c>
      <c r="K48" s="34">
        <v>29.56</v>
      </c>
      <c r="L48" s="85">
        <v>42918</v>
      </c>
      <c r="N48" s="35"/>
    </row>
    <row r="49" spans="1:14" x14ac:dyDescent="0.3">
      <c r="A49" s="28">
        <v>183</v>
      </c>
      <c r="B49" s="29">
        <v>0.95833333333333326</v>
      </c>
      <c r="C49" s="30">
        <v>71.8</v>
      </c>
      <c r="D49" s="30">
        <v>94.3</v>
      </c>
      <c r="E49" s="30">
        <v>92.8</v>
      </c>
      <c r="F49" s="31">
        <v>0</v>
      </c>
      <c r="G49" s="30">
        <v>1.4650000000000001</v>
      </c>
      <c r="H49" s="32">
        <v>131.6</v>
      </c>
      <c r="I49" s="31">
        <v>0</v>
      </c>
      <c r="J49" s="33">
        <v>69.135499923204861</v>
      </c>
      <c r="K49" s="34">
        <v>29.57</v>
      </c>
      <c r="L49" s="85">
        <v>42918</v>
      </c>
      <c r="N49" s="35"/>
    </row>
    <row r="50" spans="1:14" x14ac:dyDescent="0.3">
      <c r="A50" s="28">
        <v>183</v>
      </c>
      <c r="B50" s="29">
        <v>1</v>
      </c>
      <c r="C50" s="30">
        <v>72.2</v>
      </c>
      <c r="D50" s="30">
        <v>94.2</v>
      </c>
      <c r="E50" s="30">
        <v>93.2</v>
      </c>
      <c r="F50" s="31">
        <v>0</v>
      </c>
      <c r="G50" s="30">
        <v>3.4470000000000001</v>
      </c>
      <c r="H50" s="32">
        <v>155.1</v>
      </c>
      <c r="I50" s="31">
        <v>0</v>
      </c>
      <c r="J50" s="33">
        <v>69.720136503864524</v>
      </c>
      <c r="K50" s="34">
        <v>29.57</v>
      </c>
      <c r="L50" s="85">
        <v>42918</v>
      </c>
      <c r="N50" s="35"/>
    </row>
    <row r="51" spans="1:14" x14ac:dyDescent="0.3">
      <c r="A51" s="28">
        <v>184</v>
      </c>
      <c r="B51" s="29">
        <v>4.1666666666666671E-2</v>
      </c>
      <c r="C51" s="30">
        <v>72.3</v>
      </c>
      <c r="D51" s="30">
        <v>94.5</v>
      </c>
      <c r="E51" s="30">
        <v>93.2</v>
      </c>
      <c r="F51" s="31">
        <v>0</v>
      </c>
      <c r="G51" s="30">
        <v>3.1509999999999998</v>
      </c>
      <c r="H51" s="32">
        <v>157.9</v>
      </c>
      <c r="I51" s="31">
        <v>0</v>
      </c>
      <c r="J51" s="33">
        <v>70.502994059144385</v>
      </c>
      <c r="K51" s="34">
        <v>29.58</v>
      </c>
      <c r="L51" s="85">
        <v>42919</v>
      </c>
      <c r="N51" s="35"/>
    </row>
    <row r="52" spans="1:14" x14ac:dyDescent="0.3">
      <c r="A52" s="28">
        <v>184</v>
      </c>
      <c r="B52" s="29">
        <v>8.3333333333333343E-2</v>
      </c>
      <c r="C52" s="30">
        <v>73.400000000000006</v>
      </c>
      <c r="D52" s="30">
        <v>95.3</v>
      </c>
      <c r="E52" s="30">
        <v>93.3</v>
      </c>
      <c r="F52" s="31">
        <v>0</v>
      </c>
      <c r="G52" s="30">
        <v>3.6539999999999999</v>
      </c>
      <c r="H52" s="32">
        <v>154.69999999999999</v>
      </c>
      <c r="I52" s="31">
        <v>0</v>
      </c>
      <c r="J52" s="33">
        <v>70.906218623690393</v>
      </c>
      <c r="K52" s="34">
        <v>29.6</v>
      </c>
      <c r="L52" s="85">
        <v>42919</v>
      </c>
      <c r="N52" s="35"/>
    </row>
    <row r="53" spans="1:14" x14ac:dyDescent="0.3">
      <c r="A53" s="28">
        <v>184</v>
      </c>
      <c r="B53" s="29">
        <v>0.125</v>
      </c>
      <c r="C53" s="30">
        <v>73.099999999999994</v>
      </c>
      <c r="D53" s="30">
        <v>94.4</v>
      </c>
      <c r="E53" s="30">
        <v>93.9</v>
      </c>
      <c r="F53" s="31">
        <v>0</v>
      </c>
      <c r="G53" s="30">
        <v>3.4820000000000002</v>
      </c>
      <c r="H53" s="32">
        <v>164.2</v>
      </c>
      <c r="I53" s="31">
        <v>0</v>
      </c>
      <c r="J53" s="33">
        <v>70.906218623690393</v>
      </c>
      <c r="K53" s="34">
        <v>29.63</v>
      </c>
      <c r="L53" s="85">
        <v>42919</v>
      </c>
      <c r="N53" s="35"/>
    </row>
    <row r="54" spans="1:14" x14ac:dyDescent="0.3">
      <c r="A54" s="28">
        <v>184</v>
      </c>
      <c r="B54" s="29">
        <v>0.16666666666666669</v>
      </c>
      <c r="C54" s="30">
        <v>73</v>
      </c>
      <c r="D54" s="30">
        <v>94.7</v>
      </c>
      <c r="E54" s="30">
        <v>93.2</v>
      </c>
      <c r="F54" s="31">
        <v>0</v>
      </c>
      <c r="G54" s="30">
        <v>2.6829999999999998</v>
      </c>
      <c r="H54" s="32">
        <v>169.6</v>
      </c>
      <c r="I54" s="31">
        <v>0</v>
      </c>
      <c r="J54" s="33">
        <v>69.639694758818223</v>
      </c>
      <c r="K54" s="34">
        <v>29.64</v>
      </c>
      <c r="L54" s="85">
        <v>42919</v>
      </c>
      <c r="N54" s="35"/>
    </row>
    <row r="55" spans="1:14" x14ac:dyDescent="0.3">
      <c r="A55" s="28">
        <v>184</v>
      </c>
      <c r="B55" s="29">
        <v>0.20833333333333331</v>
      </c>
      <c r="C55" s="30">
        <v>71.8</v>
      </c>
      <c r="D55" s="30">
        <v>95.3</v>
      </c>
      <c r="E55" s="30">
        <v>93.9</v>
      </c>
      <c r="F55" s="31">
        <v>0</v>
      </c>
      <c r="G55" s="30">
        <v>2.56</v>
      </c>
      <c r="H55" s="32">
        <v>149</v>
      </c>
      <c r="I55" s="31">
        <v>0</v>
      </c>
      <c r="J55" s="33">
        <v>69.725489726917431</v>
      </c>
      <c r="K55" s="34">
        <v>29.65</v>
      </c>
      <c r="L55" s="85">
        <v>42919</v>
      </c>
      <c r="N55" s="35"/>
    </row>
    <row r="56" spans="1:14" x14ac:dyDescent="0.3">
      <c r="A56" s="28">
        <v>184</v>
      </c>
      <c r="B56" s="29">
        <v>0.25</v>
      </c>
      <c r="C56" s="30">
        <v>71.7</v>
      </c>
      <c r="D56" s="30">
        <v>95.2</v>
      </c>
      <c r="E56" s="30">
        <v>94.4</v>
      </c>
      <c r="F56" s="31">
        <v>0</v>
      </c>
      <c r="G56" s="30">
        <v>2.4860000000000002</v>
      </c>
      <c r="H56" s="32">
        <v>166.1</v>
      </c>
      <c r="I56" s="31">
        <v>0</v>
      </c>
      <c r="J56" s="33">
        <v>69.924380736077978</v>
      </c>
      <c r="K56" s="34">
        <v>29.65</v>
      </c>
      <c r="L56" s="85">
        <v>42919</v>
      </c>
      <c r="N56" s="35"/>
    </row>
    <row r="57" spans="1:14" x14ac:dyDescent="0.3">
      <c r="A57" s="28">
        <v>184</v>
      </c>
      <c r="B57" s="29">
        <v>0.29166666666666669</v>
      </c>
      <c r="C57" s="30">
        <v>73.900000000000006</v>
      </c>
      <c r="D57" s="30">
        <v>95.5</v>
      </c>
      <c r="E57" s="30">
        <v>93</v>
      </c>
      <c r="F57" s="31">
        <v>5.0999999999999997E-2</v>
      </c>
      <c r="G57" s="30">
        <v>2.661</v>
      </c>
      <c r="H57" s="32">
        <v>152</v>
      </c>
      <c r="I57" s="31">
        <v>0</v>
      </c>
      <c r="J57" s="33">
        <v>71.459598772509366</v>
      </c>
      <c r="K57" s="34">
        <v>29.65</v>
      </c>
      <c r="L57" s="85">
        <v>42919</v>
      </c>
      <c r="N57" s="35"/>
    </row>
    <row r="58" spans="1:14" x14ac:dyDescent="0.3">
      <c r="A58" s="28">
        <v>184</v>
      </c>
      <c r="B58" s="29">
        <v>0.33333333333333337</v>
      </c>
      <c r="C58" s="30">
        <v>76</v>
      </c>
      <c r="D58" s="30">
        <v>95.3</v>
      </c>
      <c r="E58" s="30">
        <v>91.8</v>
      </c>
      <c r="F58" s="31">
        <v>0.318</v>
      </c>
      <c r="G58" s="30">
        <v>3.706</v>
      </c>
      <c r="H58" s="32">
        <v>148</v>
      </c>
      <c r="I58" s="31">
        <v>0</v>
      </c>
      <c r="J58" s="33">
        <v>70.767314838308266</v>
      </c>
      <c r="K58" s="34">
        <v>29.64</v>
      </c>
      <c r="L58" s="85">
        <v>42919</v>
      </c>
      <c r="N58" s="35"/>
    </row>
    <row r="59" spans="1:14" x14ac:dyDescent="0.3">
      <c r="A59" s="28">
        <v>184</v>
      </c>
      <c r="B59" s="29">
        <v>0.375</v>
      </c>
      <c r="C59" s="30">
        <v>78.5</v>
      </c>
      <c r="D59" s="30">
        <v>94.9</v>
      </c>
      <c r="E59" s="30">
        <v>88.1</v>
      </c>
      <c r="F59" s="31">
        <v>0.95599999999999996</v>
      </c>
      <c r="G59" s="30">
        <v>4.9189999999999996</v>
      </c>
      <c r="H59" s="32">
        <v>155.5</v>
      </c>
      <c r="I59" s="31">
        <v>0.01</v>
      </c>
      <c r="J59" s="33">
        <v>74.670483396425084</v>
      </c>
      <c r="K59" s="34">
        <v>29.63</v>
      </c>
      <c r="L59" s="85">
        <v>42919</v>
      </c>
      <c r="N59" s="35"/>
    </row>
    <row r="60" spans="1:14" x14ac:dyDescent="0.3">
      <c r="A60" s="28">
        <v>184</v>
      </c>
      <c r="B60" s="29">
        <v>0.41666666666666663</v>
      </c>
      <c r="C60" s="30">
        <v>78.3</v>
      </c>
      <c r="D60" s="30">
        <v>89.6</v>
      </c>
      <c r="E60" s="30">
        <v>85.3</v>
      </c>
      <c r="F60" s="31">
        <v>1.946</v>
      </c>
      <c r="G60" s="30">
        <v>3.8319999999999999</v>
      </c>
      <c r="H60" s="32">
        <v>129</v>
      </c>
      <c r="I60" s="31">
        <v>0</v>
      </c>
      <c r="J60" s="33">
        <v>72.531229960068003</v>
      </c>
      <c r="K60" s="34">
        <v>29.65</v>
      </c>
      <c r="L60" s="85">
        <v>42919</v>
      </c>
      <c r="N60" s="35"/>
    </row>
    <row r="61" spans="1:14" x14ac:dyDescent="0.3">
      <c r="A61" s="28">
        <v>184</v>
      </c>
      <c r="B61" s="29">
        <v>0.45833333333333337</v>
      </c>
      <c r="C61" s="30">
        <v>79.7</v>
      </c>
      <c r="D61" s="30">
        <v>87.3</v>
      </c>
      <c r="E61" s="30">
        <v>82.6</v>
      </c>
      <c r="F61" s="31">
        <v>2.9089999999999998</v>
      </c>
      <c r="G61" s="30">
        <v>4.6379999999999999</v>
      </c>
      <c r="H61" s="32">
        <v>129.19999999999999</v>
      </c>
      <c r="I61" s="31">
        <v>0</v>
      </c>
      <c r="J61" s="33">
        <v>73.086492614246936</v>
      </c>
      <c r="K61" s="34">
        <v>29.66</v>
      </c>
      <c r="L61" s="85">
        <v>42919</v>
      </c>
      <c r="N61" s="35"/>
    </row>
    <row r="62" spans="1:14" x14ac:dyDescent="0.3">
      <c r="A62" s="28">
        <v>184</v>
      </c>
      <c r="B62" s="29">
        <v>0.5</v>
      </c>
      <c r="C62" s="30">
        <v>80.3</v>
      </c>
      <c r="D62" s="30">
        <v>86.6</v>
      </c>
      <c r="E62" s="30">
        <v>80.7</v>
      </c>
      <c r="F62" s="31">
        <v>3.5390000000000001</v>
      </c>
      <c r="G62" s="30">
        <v>5.3019999999999996</v>
      </c>
      <c r="H62" s="32">
        <v>137.19999999999999</v>
      </c>
      <c r="I62" s="31">
        <v>0</v>
      </c>
      <c r="J62" s="33">
        <v>73.536800999652314</v>
      </c>
      <c r="K62" s="34">
        <v>29.68</v>
      </c>
      <c r="L62" s="85">
        <v>42919</v>
      </c>
      <c r="N62" s="35"/>
    </row>
    <row r="63" spans="1:14" x14ac:dyDescent="0.3">
      <c r="A63" s="28">
        <v>184</v>
      </c>
      <c r="B63" s="29">
        <v>0.54166666666666663</v>
      </c>
      <c r="C63" s="30">
        <v>80.3</v>
      </c>
      <c r="D63" s="30">
        <v>85.3</v>
      </c>
      <c r="E63" s="30">
        <v>80.099999999999994</v>
      </c>
      <c r="F63" s="31">
        <v>3.8250000000000002</v>
      </c>
      <c r="G63" s="30">
        <v>5.4640000000000004</v>
      </c>
      <c r="H63" s="32">
        <v>136.69999999999999</v>
      </c>
      <c r="I63" s="31">
        <v>0</v>
      </c>
      <c r="J63" s="33">
        <v>73.897046456173143</v>
      </c>
      <c r="K63" s="34">
        <v>29.71</v>
      </c>
      <c r="L63" s="85">
        <v>42919</v>
      </c>
      <c r="N63" s="35"/>
    </row>
    <row r="64" spans="1:14" x14ac:dyDescent="0.3">
      <c r="A64" s="28">
        <v>184</v>
      </c>
      <c r="B64" s="29">
        <v>0.58333333333333337</v>
      </c>
      <c r="C64" s="30">
        <v>81.599999999999994</v>
      </c>
      <c r="D64" s="30">
        <v>83.3</v>
      </c>
      <c r="E64" s="30">
        <v>77.2</v>
      </c>
      <c r="F64" s="31">
        <v>3.4769999999999999</v>
      </c>
      <c r="G64" s="30">
        <v>6.5529999999999999</v>
      </c>
      <c r="H64" s="32">
        <v>142.30000000000001</v>
      </c>
      <c r="I64" s="31">
        <v>0</v>
      </c>
      <c r="J64" s="33">
        <v>73.973918375038238</v>
      </c>
      <c r="K64" s="34">
        <v>29.73</v>
      </c>
      <c r="L64" s="85">
        <v>42919</v>
      </c>
      <c r="N64" s="35"/>
    </row>
    <row r="65" spans="1:14" x14ac:dyDescent="0.3">
      <c r="A65" s="28">
        <v>184</v>
      </c>
      <c r="B65" s="29">
        <v>0.625</v>
      </c>
      <c r="C65" s="30">
        <v>81.8</v>
      </c>
      <c r="D65" s="30">
        <v>81.099999999999994</v>
      </c>
      <c r="E65" s="30">
        <v>78</v>
      </c>
      <c r="F65" s="31">
        <v>2.7029999999999998</v>
      </c>
      <c r="G65" s="30">
        <v>6.48</v>
      </c>
      <c r="H65" s="32">
        <v>143.1</v>
      </c>
      <c r="I65" s="31">
        <v>0</v>
      </c>
      <c r="J65" s="33">
        <v>74.790895972318026</v>
      </c>
      <c r="K65" s="34">
        <v>29.76</v>
      </c>
      <c r="L65" s="85">
        <v>42919</v>
      </c>
      <c r="N65" s="35"/>
    </row>
    <row r="66" spans="1:14" x14ac:dyDescent="0.3">
      <c r="A66" s="28">
        <v>184</v>
      </c>
      <c r="B66" s="29">
        <v>0.66666666666666674</v>
      </c>
      <c r="C66" s="30">
        <v>83.1</v>
      </c>
      <c r="D66" s="30">
        <v>88.7</v>
      </c>
      <c r="E66" s="30">
        <v>74</v>
      </c>
      <c r="F66" s="31">
        <v>1.1279999999999999</v>
      </c>
      <c r="G66" s="30">
        <v>7.16</v>
      </c>
      <c r="H66" s="32">
        <v>171.6</v>
      </c>
      <c r="I66" s="31">
        <v>0.04</v>
      </c>
      <c r="J66" s="33">
        <v>74.231209515274031</v>
      </c>
      <c r="K66" s="34">
        <v>29.78</v>
      </c>
      <c r="L66" s="85">
        <v>42919</v>
      </c>
      <c r="N66" s="35"/>
    </row>
    <row r="67" spans="1:14" x14ac:dyDescent="0.3">
      <c r="A67" s="28">
        <v>184</v>
      </c>
      <c r="B67" s="29">
        <v>0.70833333333333326</v>
      </c>
      <c r="C67" s="30">
        <v>79.099999999999994</v>
      </c>
      <c r="D67" s="30">
        <v>91.1</v>
      </c>
      <c r="E67" s="30">
        <v>84.1</v>
      </c>
      <c r="F67" s="31">
        <v>0.43099999999999999</v>
      </c>
      <c r="G67" s="30">
        <v>5.923</v>
      </c>
      <c r="H67" s="32">
        <v>146</v>
      </c>
      <c r="I67" s="31">
        <v>0.02</v>
      </c>
      <c r="J67" s="33">
        <v>73.091949362511627</v>
      </c>
      <c r="K67" s="34">
        <v>29.79</v>
      </c>
      <c r="L67" s="85">
        <v>42919</v>
      </c>
      <c r="N67" s="35"/>
    </row>
    <row r="68" spans="1:14" x14ac:dyDescent="0.3">
      <c r="A68" s="28">
        <v>184</v>
      </c>
      <c r="B68" s="29">
        <v>0.75</v>
      </c>
      <c r="C68" s="30">
        <v>76.8</v>
      </c>
      <c r="D68" s="30">
        <v>89.9</v>
      </c>
      <c r="E68" s="30">
        <v>87.8</v>
      </c>
      <c r="F68" s="31">
        <v>0.20200000000000001</v>
      </c>
      <c r="G68" s="30">
        <v>5.5709999999999997</v>
      </c>
      <c r="H68" s="32">
        <v>165.9</v>
      </c>
      <c r="I68" s="31">
        <v>0</v>
      </c>
      <c r="J68" s="33">
        <v>72.266809422645565</v>
      </c>
      <c r="K68" s="34">
        <v>29.79</v>
      </c>
      <c r="L68" s="85">
        <v>42919</v>
      </c>
      <c r="N68" s="35"/>
    </row>
    <row r="69" spans="1:14" x14ac:dyDescent="0.3">
      <c r="A69" s="28">
        <v>184</v>
      </c>
      <c r="B69" s="29">
        <v>0.79166666666666674</v>
      </c>
      <c r="C69" s="30">
        <v>76</v>
      </c>
      <c r="D69" s="30">
        <v>89.7</v>
      </c>
      <c r="E69" s="30">
        <v>88.5</v>
      </c>
      <c r="F69" s="31">
        <v>8.9999999999999993E-3</v>
      </c>
      <c r="G69" s="30">
        <v>5.57</v>
      </c>
      <c r="H69" s="32">
        <v>166.2</v>
      </c>
      <c r="I69" s="31">
        <v>0</v>
      </c>
      <c r="J69" s="33">
        <v>70.786582704120406</v>
      </c>
      <c r="K69" s="34">
        <v>29.77</v>
      </c>
      <c r="L69" s="85">
        <v>42919</v>
      </c>
      <c r="N69" s="35"/>
    </row>
    <row r="70" spans="1:14" x14ac:dyDescent="0.3">
      <c r="A70" s="28">
        <v>184</v>
      </c>
      <c r="B70" s="29">
        <v>0.83333333333333326</v>
      </c>
      <c r="C70" s="30">
        <v>74.599999999999994</v>
      </c>
      <c r="D70" s="30">
        <v>91.3</v>
      </c>
      <c r="E70" s="30">
        <v>89.2</v>
      </c>
      <c r="F70" s="31">
        <v>0</v>
      </c>
      <c r="G70" s="30">
        <v>3.7530000000000001</v>
      </c>
      <c r="H70" s="32">
        <v>156.9</v>
      </c>
      <c r="I70" s="31">
        <v>0</v>
      </c>
      <c r="J70" s="33">
        <v>70.71686929435225</v>
      </c>
      <c r="K70" s="34">
        <v>29.76</v>
      </c>
      <c r="L70" s="85">
        <v>42919</v>
      </c>
      <c r="N70" s="35"/>
    </row>
    <row r="71" spans="1:14" x14ac:dyDescent="0.3">
      <c r="A71" s="28">
        <v>184</v>
      </c>
      <c r="B71" s="29">
        <v>0.875</v>
      </c>
      <c r="C71" s="30">
        <v>73.7</v>
      </c>
      <c r="D71" s="30">
        <v>91.3</v>
      </c>
      <c r="E71" s="30">
        <v>90.3</v>
      </c>
      <c r="F71" s="31">
        <v>0</v>
      </c>
      <c r="G71" s="30">
        <v>5.0540000000000003</v>
      </c>
      <c r="H71" s="32">
        <v>169.3</v>
      </c>
      <c r="I71" s="31">
        <v>0</v>
      </c>
      <c r="J71" s="33">
        <v>69.796060731672469</v>
      </c>
      <c r="K71" s="34">
        <v>29.76</v>
      </c>
      <c r="L71" s="85">
        <v>42919</v>
      </c>
      <c r="N71" s="35"/>
    </row>
    <row r="72" spans="1:14" x14ac:dyDescent="0.3">
      <c r="A72" s="28">
        <v>184</v>
      </c>
      <c r="B72" s="29">
        <v>0.91666666666666674</v>
      </c>
      <c r="C72" s="30">
        <v>73.599999999999994</v>
      </c>
      <c r="D72" s="30">
        <v>91.5</v>
      </c>
      <c r="E72" s="30">
        <v>90.2</v>
      </c>
      <c r="F72" s="31">
        <v>0</v>
      </c>
      <c r="G72" s="30">
        <v>5.0570000000000004</v>
      </c>
      <c r="H72" s="32">
        <v>169.4</v>
      </c>
      <c r="I72" s="31">
        <v>0</v>
      </c>
      <c r="J72" s="33">
        <v>70.022219749947567</v>
      </c>
      <c r="K72" s="34">
        <v>29.76</v>
      </c>
      <c r="L72" s="85">
        <v>42919</v>
      </c>
      <c r="N72" s="35"/>
    </row>
    <row r="73" spans="1:14" x14ac:dyDescent="0.3">
      <c r="A73" s="28">
        <v>184</v>
      </c>
      <c r="B73" s="29">
        <v>0.95833333333333326</v>
      </c>
      <c r="C73" s="30">
        <v>73</v>
      </c>
      <c r="D73" s="30">
        <v>91.9</v>
      </c>
      <c r="E73" s="30">
        <v>90.8</v>
      </c>
      <c r="F73" s="31">
        <v>0</v>
      </c>
      <c r="G73" s="30">
        <v>3.794</v>
      </c>
      <c r="H73" s="32">
        <v>159.5</v>
      </c>
      <c r="I73" s="31">
        <v>0</v>
      </c>
      <c r="J73" s="33">
        <v>69.65571729832925</v>
      </c>
      <c r="K73" s="34">
        <v>29.76</v>
      </c>
      <c r="L73" s="85">
        <v>42919</v>
      </c>
      <c r="N73" s="35"/>
    </row>
    <row r="74" spans="1:14" x14ac:dyDescent="0.3">
      <c r="A74" s="28">
        <v>184</v>
      </c>
      <c r="B74" s="29">
        <v>1</v>
      </c>
      <c r="C74" s="30">
        <v>73</v>
      </c>
      <c r="D74" s="30">
        <v>92.4</v>
      </c>
      <c r="E74" s="30">
        <v>91.3</v>
      </c>
      <c r="F74" s="31">
        <v>0</v>
      </c>
      <c r="G74" s="30">
        <v>2.7850000000000001</v>
      </c>
      <c r="H74" s="32">
        <v>167.9</v>
      </c>
      <c r="I74" s="31">
        <v>0</v>
      </c>
      <c r="J74" s="33">
        <v>70.009930226686947</v>
      </c>
      <c r="K74" s="34">
        <v>29.76</v>
      </c>
      <c r="L74" s="85">
        <v>42919</v>
      </c>
      <c r="N74" s="35"/>
    </row>
    <row r="75" spans="1:14" x14ac:dyDescent="0.3">
      <c r="A75" s="28">
        <v>185</v>
      </c>
      <c r="B75" s="29">
        <v>4.1666666666666671E-2</v>
      </c>
      <c r="C75" s="30">
        <v>72.8</v>
      </c>
      <c r="D75" s="30">
        <v>93</v>
      </c>
      <c r="E75" s="30">
        <v>91.5</v>
      </c>
      <c r="F75" s="31">
        <v>0</v>
      </c>
      <c r="G75" s="30">
        <v>2.0430000000000001</v>
      </c>
      <c r="H75" s="32">
        <v>157.80000000000001</v>
      </c>
      <c r="I75" s="31">
        <v>0</v>
      </c>
      <c r="J75" s="33">
        <v>68.951405635374158</v>
      </c>
      <c r="K75" s="34">
        <v>29.77</v>
      </c>
      <c r="L75" s="85">
        <v>42920</v>
      </c>
      <c r="N75" s="35"/>
    </row>
    <row r="76" spans="1:14" x14ac:dyDescent="0.3">
      <c r="A76" s="28">
        <v>185</v>
      </c>
      <c r="B76" s="29">
        <v>8.3333333333333343E-2</v>
      </c>
      <c r="C76" s="30">
        <v>71.599999999999994</v>
      </c>
      <c r="D76" s="30">
        <v>93.3</v>
      </c>
      <c r="E76" s="30">
        <v>92.3</v>
      </c>
      <c r="F76" s="31">
        <v>0</v>
      </c>
      <c r="G76" s="30">
        <v>1.7470000000000001</v>
      </c>
      <c r="H76" s="32">
        <v>133.19999999999999</v>
      </c>
      <c r="I76" s="31">
        <v>0</v>
      </c>
      <c r="J76" s="33">
        <v>69.067581560644498</v>
      </c>
      <c r="K76" s="34">
        <v>29.77</v>
      </c>
      <c r="L76" s="85">
        <v>42920</v>
      </c>
      <c r="N76" s="35"/>
    </row>
    <row r="77" spans="1:14" x14ac:dyDescent="0.3">
      <c r="A77" s="28">
        <v>185</v>
      </c>
      <c r="B77" s="29">
        <v>0.125</v>
      </c>
      <c r="C77" s="30">
        <v>71.7</v>
      </c>
      <c r="D77" s="30">
        <v>93.7</v>
      </c>
      <c r="E77" s="30">
        <v>92.9</v>
      </c>
      <c r="F77" s="31">
        <v>0</v>
      </c>
      <c r="G77" s="30">
        <v>2.1070000000000002</v>
      </c>
      <c r="H77" s="32">
        <v>125.2</v>
      </c>
      <c r="I77" s="31">
        <v>0</v>
      </c>
      <c r="J77" s="33">
        <v>69.365289224848198</v>
      </c>
      <c r="K77" s="34">
        <v>29.79</v>
      </c>
      <c r="L77" s="85">
        <v>42920</v>
      </c>
      <c r="N77" s="35"/>
    </row>
    <row r="78" spans="1:14" x14ac:dyDescent="0.3">
      <c r="A78" s="28">
        <v>185</v>
      </c>
      <c r="B78" s="29">
        <v>0.16666666666666669</v>
      </c>
      <c r="C78" s="30">
        <v>72.2</v>
      </c>
      <c r="D78" s="30">
        <v>94.3</v>
      </c>
      <c r="E78" s="30">
        <v>93</v>
      </c>
      <c r="F78" s="31">
        <v>0</v>
      </c>
      <c r="G78" s="30">
        <v>2.5339999999999998</v>
      </c>
      <c r="H78" s="32">
        <v>136.80000000000001</v>
      </c>
      <c r="I78" s="31">
        <v>0</v>
      </c>
      <c r="J78" s="33">
        <v>69.198105413004214</v>
      </c>
      <c r="K78" s="34">
        <v>29.79</v>
      </c>
      <c r="L78" s="85">
        <v>42920</v>
      </c>
      <c r="N78" s="35"/>
    </row>
    <row r="79" spans="1:14" x14ac:dyDescent="0.3">
      <c r="A79" s="28">
        <v>185</v>
      </c>
      <c r="B79" s="29">
        <v>0.20833333333333331</v>
      </c>
      <c r="C79" s="30">
        <v>72.3</v>
      </c>
      <c r="D79" s="30">
        <v>94.4</v>
      </c>
      <c r="E79" s="30">
        <v>93.3</v>
      </c>
      <c r="F79" s="31">
        <v>0</v>
      </c>
      <c r="G79" s="30">
        <v>4.8380000000000001</v>
      </c>
      <c r="H79" s="32">
        <v>106.7</v>
      </c>
      <c r="I79" s="31">
        <v>0</v>
      </c>
      <c r="J79" s="33">
        <v>70.018017918802911</v>
      </c>
      <c r="K79" s="34">
        <v>29.8</v>
      </c>
      <c r="L79" s="85">
        <v>42920</v>
      </c>
      <c r="N79" s="35"/>
    </row>
    <row r="80" spans="1:14" x14ac:dyDescent="0.3">
      <c r="A80" s="28">
        <v>185</v>
      </c>
      <c r="B80" s="29">
        <v>0.25</v>
      </c>
      <c r="C80" s="30">
        <v>72.5</v>
      </c>
      <c r="D80" s="30">
        <v>94.1</v>
      </c>
      <c r="E80" s="30">
        <v>93.4</v>
      </c>
      <c r="F80" s="31">
        <v>0</v>
      </c>
      <c r="G80" s="30">
        <v>4.8019999999999996</v>
      </c>
      <c r="H80" s="32">
        <v>118.4</v>
      </c>
      <c r="I80" s="31">
        <v>0</v>
      </c>
      <c r="J80" s="33">
        <v>70.25329627391659</v>
      </c>
      <c r="K80" s="34">
        <v>29.8</v>
      </c>
      <c r="L80" s="85">
        <v>42920</v>
      </c>
      <c r="N80" s="35"/>
    </row>
    <row r="81" spans="1:14" x14ac:dyDescent="0.3">
      <c r="A81" s="28">
        <v>185</v>
      </c>
      <c r="B81" s="29">
        <v>0.29166666666666669</v>
      </c>
      <c r="C81" s="30">
        <v>73.7</v>
      </c>
      <c r="D81" s="30">
        <v>93.7</v>
      </c>
      <c r="E81" s="30">
        <v>92.1</v>
      </c>
      <c r="F81" s="31">
        <v>0.04</v>
      </c>
      <c r="G81" s="30">
        <v>3.27</v>
      </c>
      <c r="H81" s="32">
        <v>126.9</v>
      </c>
      <c r="I81" s="31">
        <v>0</v>
      </c>
      <c r="J81" s="33">
        <v>71.354351123591869</v>
      </c>
      <c r="K81" s="34">
        <v>29.79</v>
      </c>
      <c r="L81" s="85">
        <v>42920</v>
      </c>
      <c r="N81" s="35"/>
    </row>
    <row r="82" spans="1:14" x14ac:dyDescent="0.3">
      <c r="A82" s="28">
        <v>185</v>
      </c>
      <c r="B82" s="29">
        <v>0.33333333333333337</v>
      </c>
      <c r="C82" s="30">
        <v>75.7</v>
      </c>
      <c r="D82" s="30">
        <v>93</v>
      </c>
      <c r="E82" s="30">
        <v>89.5</v>
      </c>
      <c r="F82" s="31">
        <v>0.315</v>
      </c>
      <c r="G82" s="30">
        <v>3.4569999999999999</v>
      </c>
      <c r="H82" s="32">
        <v>140.69999999999999</v>
      </c>
      <c r="I82" s="31">
        <v>0</v>
      </c>
      <c r="J82" s="33">
        <v>72.466071276980529</v>
      </c>
      <c r="K82" s="34">
        <v>29.79</v>
      </c>
      <c r="L82" s="85">
        <v>42920</v>
      </c>
      <c r="N82" s="35"/>
    </row>
    <row r="83" spans="1:14" x14ac:dyDescent="0.3">
      <c r="A83" s="28">
        <v>185</v>
      </c>
      <c r="B83" s="29">
        <v>0.375</v>
      </c>
      <c r="C83" s="30">
        <v>77.5</v>
      </c>
      <c r="D83" s="30">
        <v>90.7</v>
      </c>
      <c r="E83" s="30">
        <v>85.1</v>
      </c>
      <c r="F83" s="31">
        <v>0.98299999999999998</v>
      </c>
      <c r="G83" s="30">
        <v>5.1449999999999996</v>
      </c>
      <c r="H83" s="32">
        <v>144.9</v>
      </c>
      <c r="I83" s="31">
        <v>0</v>
      </c>
      <c r="J83" s="33">
        <v>72.629535766683603</v>
      </c>
      <c r="K83" s="34">
        <v>29.79</v>
      </c>
      <c r="L83" s="85">
        <v>42920</v>
      </c>
      <c r="N83" s="35"/>
    </row>
    <row r="84" spans="1:14" x14ac:dyDescent="0.3">
      <c r="A84" s="28">
        <v>185</v>
      </c>
      <c r="B84" s="29">
        <v>0.41666666666666663</v>
      </c>
      <c r="C84" s="30">
        <v>80.099999999999994</v>
      </c>
      <c r="D84" s="30">
        <v>86.7</v>
      </c>
      <c r="E84" s="30">
        <v>79</v>
      </c>
      <c r="F84" s="31">
        <v>1.976</v>
      </c>
      <c r="G84" s="30">
        <v>6.03</v>
      </c>
      <c r="H84" s="32">
        <v>147.5</v>
      </c>
      <c r="I84" s="31">
        <v>0</v>
      </c>
      <c r="J84" s="33">
        <v>72.048203614136014</v>
      </c>
      <c r="K84" s="34">
        <v>29.79</v>
      </c>
      <c r="L84" s="85">
        <v>42920</v>
      </c>
      <c r="N84" s="35"/>
    </row>
    <row r="85" spans="1:14" x14ac:dyDescent="0.3">
      <c r="A85" s="28">
        <v>185</v>
      </c>
      <c r="B85" s="29">
        <v>0.45833333333333337</v>
      </c>
      <c r="C85" s="30">
        <v>80.099999999999994</v>
      </c>
      <c r="D85" s="30">
        <v>83.8</v>
      </c>
      <c r="E85" s="30">
        <v>79</v>
      </c>
      <c r="F85" s="31">
        <v>2.8660000000000001</v>
      </c>
      <c r="G85" s="30">
        <v>6.0670000000000002</v>
      </c>
      <c r="H85" s="32">
        <v>141.19999999999999</v>
      </c>
      <c r="I85" s="31">
        <v>0</v>
      </c>
      <c r="J85" s="33">
        <v>73.189737455821728</v>
      </c>
      <c r="K85" s="34">
        <v>29.78</v>
      </c>
      <c r="L85" s="85">
        <v>42920</v>
      </c>
      <c r="N85" s="35"/>
    </row>
    <row r="86" spans="1:14" x14ac:dyDescent="0.3">
      <c r="A86" s="28">
        <v>185</v>
      </c>
      <c r="B86" s="29">
        <v>0.5</v>
      </c>
      <c r="C86" s="30">
        <v>80.099999999999994</v>
      </c>
      <c r="D86" s="30">
        <v>83.2</v>
      </c>
      <c r="E86" s="30">
        <v>79.2</v>
      </c>
      <c r="F86" s="31">
        <v>3.4590000000000001</v>
      </c>
      <c r="G86" s="30">
        <v>5.7759999999999998</v>
      </c>
      <c r="H86" s="32">
        <v>139.9</v>
      </c>
      <c r="I86" s="31">
        <v>0</v>
      </c>
      <c r="J86" s="33">
        <v>72.809988464012349</v>
      </c>
      <c r="K86" s="34">
        <v>29.79</v>
      </c>
      <c r="L86" s="85">
        <v>42920</v>
      </c>
      <c r="N86" s="35"/>
    </row>
    <row r="87" spans="1:14" x14ac:dyDescent="0.3">
      <c r="A87" s="28">
        <v>185</v>
      </c>
      <c r="B87" s="29">
        <v>0.54166666666666663</v>
      </c>
      <c r="C87" s="30">
        <v>81</v>
      </c>
      <c r="D87" s="30">
        <v>82.8</v>
      </c>
      <c r="E87" s="30">
        <v>76.5</v>
      </c>
      <c r="F87" s="31">
        <v>3.7690000000000001</v>
      </c>
      <c r="G87" s="30">
        <v>6.4809999999999999</v>
      </c>
      <c r="H87" s="32">
        <v>139.1</v>
      </c>
      <c r="I87" s="31">
        <v>0</v>
      </c>
      <c r="J87" s="33">
        <v>72.569006771846603</v>
      </c>
      <c r="K87" s="34">
        <v>29.81</v>
      </c>
      <c r="L87" s="85">
        <v>42920</v>
      </c>
      <c r="N87" s="35"/>
    </row>
    <row r="88" spans="1:14" x14ac:dyDescent="0.3">
      <c r="A88" s="28">
        <v>185</v>
      </c>
      <c r="B88" s="29">
        <v>0.58333333333333337</v>
      </c>
      <c r="C88" s="30">
        <v>80.900000000000006</v>
      </c>
      <c r="D88" s="30">
        <v>81.599999999999994</v>
      </c>
      <c r="E88" s="30">
        <v>77.3</v>
      </c>
      <c r="F88" s="31">
        <v>3.4060000000000001</v>
      </c>
      <c r="G88" s="30">
        <v>5.9749999999999996</v>
      </c>
      <c r="H88" s="32">
        <v>139.30000000000001</v>
      </c>
      <c r="I88" s="31">
        <v>0</v>
      </c>
      <c r="J88" s="33">
        <v>73.838942752864341</v>
      </c>
      <c r="K88" s="34">
        <v>29.82</v>
      </c>
      <c r="L88" s="85">
        <v>42920</v>
      </c>
      <c r="N88" s="35"/>
    </row>
    <row r="89" spans="1:14" x14ac:dyDescent="0.3">
      <c r="A89" s="28">
        <v>185</v>
      </c>
      <c r="B89" s="29">
        <v>0.625</v>
      </c>
      <c r="C89" s="30">
        <v>81</v>
      </c>
      <c r="D89" s="30">
        <v>81.400000000000006</v>
      </c>
      <c r="E89" s="30">
        <v>77.599999999999994</v>
      </c>
      <c r="F89" s="31">
        <v>2.7829999999999999</v>
      </c>
      <c r="G89" s="30">
        <v>5.7590000000000003</v>
      </c>
      <c r="H89" s="32">
        <v>138.6</v>
      </c>
      <c r="I89" s="31">
        <v>0</v>
      </c>
      <c r="J89" s="33">
        <v>74.289138491645417</v>
      </c>
      <c r="K89" s="34">
        <v>29.87</v>
      </c>
      <c r="L89" s="85">
        <v>42920</v>
      </c>
      <c r="N89" s="35"/>
    </row>
    <row r="90" spans="1:14" x14ac:dyDescent="0.3">
      <c r="A90" s="28">
        <v>185</v>
      </c>
      <c r="B90" s="29">
        <v>0.66666666666666674</v>
      </c>
      <c r="C90" s="30">
        <v>81.099999999999994</v>
      </c>
      <c r="D90" s="30">
        <v>81.3</v>
      </c>
      <c r="E90" s="30">
        <v>78.2</v>
      </c>
      <c r="F90" s="31">
        <v>1.9139999999999999</v>
      </c>
      <c r="G90" s="30">
        <v>5.6689999999999996</v>
      </c>
      <c r="H90" s="32">
        <v>133.4</v>
      </c>
      <c r="I90" s="31">
        <v>0</v>
      </c>
      <c r="J90" s="33">
        <v>73.334717778475465</v>
      </c>
      <c r="K90" s="34">
        <v>29.89</v>
      </c>
      <c r="L90" s="85">
        <v>42920</v>
      </c>
      <c r="N90" s="35"/>
    </row>
    <row r="91" spans="1:14" x14ac:dyDescent="0.3">
      <c r="A91" s="28">
        <v>185</v>
      </c>
      <c r="B91" s="29">
        <v>0.70833333333333326</v>
      </c>
      <c r="C91" s="30">
        <v>80.3</v>
      </c>
      <c r="D91" s="30">
        <v>83.3</v>
      </c>
      <c r="E91" s="30">
        <v>79.5</v>
      </c>
      <c r="F91" s="31">
        <v>0.89800000000000002</v>
      </c>
      <c r="G91" s="30">
        <v>6.0789999999999997</v>
      </c>
      <c r="H91" s="32">
        <v>133.4</v>
      </c>
      <c r="I91" s="31">
        <v>0</v>
      </c>
      <c r="J91" s="33">
        <v>73.469621915801213</v>
      </c>
      <c r="K91" s="34">
        <v>29.9</v>
      </c>
      <c r="L91" s="85">
        <v>42920</v>
      </c>
      <c r="N91" s="35"/>
    </row>
    <row r="92" spans="1:14" x14ac:dyDescent="0.3">
      <c r="A92" s="28">
        <v>185</v>
      </c>
      <c r="B92" s="29">
        <v>0.75</v>
      </c>
      <c r="C92" s="30">
        <v>79.5</v>
      </c>
      <c r="D92" s="30">
        <v>85.6</v>
      </c>
      <c r="E92" s="30">
        <v>81.3</v>
      </c>
      <c r="F92" s="31">
        <v>0.33500000000000002</v>
      </c>
      <c r="G92" s="30">
        <v>5.835</v>
      </c>
      <c r="H92" s="32">
        <v>139.80000000000001</v>
      </c>
      <c r="I92" s="31">
        <v>0</v>
      </c>
      <c r="J92" s="33">
        <v>72.953610486355728</v>
      </c>
      <c r="K92" s="34">
        <v>29.88</v>
      </c>
      <c r="L92" s="85">
        <v>42920</v>
      </c>
      <c r="N92" s="35"/>
    </row>
    <row r="93" spans="1:14" x14ac:dyDescent="0.3">
      <c r="A93" s="28">
        <v>185</v>
      </c>
      <c r="B93" s="29">
        <v>0.79166666666666674</v>
      </c>
      <c r="C93" s="30">
        <v>78</v>
      </c>
      <c r="D93" s="30">
        <v>85.8</v>
      </c>
      <c r="E93" s="30">
        <v>83.8</v>
      </c>
      <c r="F93" s="31">
        <v>4.2000000000000003E-2</v>
      </c>
      <c r="G93" s="30">
        <v>5.9640000000000004</v>
      </c>
      <c r="H93" s="32">
        <v>163</v>
      </c>
      <c r="I93" s="31">
        <v>0</v>
      </c>
      <c r="J93" s="33">
        <v>70.560505075527885</v>
      </c>
      <c r="K93" s="34">
        <v>29.85</v>
      </c>
      <c r="L93" s="85">
        <v>42920</v>
      </c>
      <c r="N93" s="35"/>
    </row>
    <row r="94" spans="1:14" x14ac:dyDescent="0.3">
      <c r="A94" s="28">
        <v>185</v>
      </c>
      <c r="B94" s="29">
        <v>0.83333333333333326</v>
      </c>
      <c r="C94" s="30">
        <v>75.599999999999994</v>
      </c>
      <c r="D94" s="30">
        <v>85.4</v>
      </c>
      <c r="E94" s="30">
        <v>83.3</v>
      </c>
      <c r="F94" s="31">
        <v>0</v>
      </c>
      <c r="G94" s="30">
        <v>4.3099999999999996</v>
      </c>
      <c r="H94" s="32">
        <v>171.4</v>
      </c>
      <c r="I94" s="31">
        <v>0</v>
      </c>
      <c r="J94" s="33">
        <v>69.637071336935378</v>
      </c>
      <c r="K94" s="34">
        <v>29.83</v>
      </c>
      <c r="L94" s="85">
        <v>42920</v>
      </c>
      <c r="N94" s="35"/>
    </row>
    <row r="95" spans="1:14" x14ac:dyDescent="0.3">
      <c r="A95" s="28">
        <v>185</v>
      </c>
      <c r="B95" s="29">
        <v>0.875</v>
      </c>
      <c r="C95" s="30">
        <v>74.599999999999994</v>
      </c>
      <c r="D95" s="30">
        <v>88.6</v>
      </c>
      <c r="E95" s="30">
        <v>85.1</v>
      </c>
      <c r="F95" s="31">
        <v>0</v>
      </c>
      <c r="G95" s="30">
        <v>2.306</v>
      </c>
      <c r="H95" s="32">
        <v>145.19999999999999</v>
      </c>
      <c r="I95" s="31">
        <v>0</v>
      </c>
      <c r="J95" s="33">
        <v>70.095160573011981</v>
      </c>
      <c r="K95" s="34">
        <v>29.82</v>
      </c>
      <c r="L95" s="85">
        <v>42920</v>
      </c>
      <c r="N95" s="35"/>
    </row>
    <row r="96" spans="1:14" x14ac:dyDescent="0.3">
      <c r="A96" s="28">
        <v>185</v>
      </c>
      <c r="B96" s="29">
        <v>0.91666666666666674</v>
      </c>
      <c r="C96" s="30">
        <v>74.2</v>
      </c>
      <c r="D96" s="30">
        <v>89.5</v>
      </c>
      <c r="E96" s="30">
        <v>88.4</v>
      </c>
      <c r="F96" s="31">
        <v>0</v>
      </c>
      <c r="G96" s="30">
        <v>2.6360000000000001</v>
      </c>
      <c r="H96" s="32">
        <v>152.9</v>
      </c>
      <c r="I96" s="31">
        <v>0</v>
      </c>
      <c r="J96" s="33">
        <v>70.622170307468195</v>
      </c>
      <c r="K96" s="34">
        <v>29.81</v>
      </c>
      <c r="L96" s="85">
        <v>42920</v>
      </c>
      <c r="N96" s="35"/>
    </row>
    <row r="97" spans="1:14" x14ac:dyDescent="0.3">
      <c r="A97" s="28">
        <v>185</v>
      </c>
      <c r="B97" s="29">
        <v>0.95833333333333326</v>
      </c>
      <c r="C97" s="30">
        <v>74.099999999999994</v>
      </c>
      <c r="D97" s="30">
        <v>90.3</v>
      </c>
      <c r="E97" s="30">
        <v>88.8</v>
      </c>
      <c r="F97" s="31">
        <v>0</v>
      </c>
      <c r="G97" s="30">
        <v>2.2440000000000002</v>
      </c>
      <c r="H97" s="32">
        <v>148.80000000000001</v>
      </c>
      <c r="I97" s="31">
        <v>0</v>
      </c>
      <c r="J97" s="33">
        <v>70.389310408462507</v>
      </c>
      <c r="K97" s="34">
        <v>29.8</v>
      </c>
      <c r="L97" s="85">
        <v>42920</v>
      </c>
      <c r="N97" s="35"/>
    </row>
    <row r="98" spans="1:14" x14ac:dyDescent="0.3">
      <c r="A98" s="28">
        <v>185</v>
      </c>
      <c r="B98" s="29">
        <v>1</v>
      </c>
      <c r="C98" s="30">
        <v>73.900000000000006</v>
      </c>
      <c r="D98" s="30">
        <v>91.6</v>
      </c>
      <c r="E98" s="30">
        <v>90</v>
      </c>
      <c r="F98" s="31">
        <v>0</v>
      </c>
      <c r="G98" s="30">
        <v>1.9219999999999999</v>
      </c>
      <c r="H98" s="32">
        <v>157.6</v>
      </c>
      <c r="I98" s="31">
        <v>0</v>
      </c>
      <c r="J98" s="33">
        <v>71.207616662377518</v>
      </c>
      <c r="K98" s="34">
        <v>29.8</v>
      </c>
      <c r="L98" s="85">
        <v>42920</v>
      </c>
      <c r="N98" s="35"/>
    </row>
    <row r="99" spans="1:14" x14ac:dyDescent="0.3">
      <c r="A99" s="28">
        <v>186</v>
      </c>
      <c r="B99" s="29">
        <v>4.1666666666666671E-2</v>
      </c>
      <c r="C99" s="30">
        <v>74.2</v>
      </c>
      <c r="D99" s="30">
        <v>92.3</v>
      </c>
      <c r="E99" s="30">
        <v>90.8</v>
      </c>
      <c r="F99" s="31">
        <v>0</v>
      </c>
      <c r="G99" s="30">
        <v>2.1480000000000001</v>
      </c>
      <c r="H99" s="32">
        <v>138.30000000000001</v>
      </c>
      <c r="I99" s="31">
        <v>0</v>
      </c>
      <c r="J99" s="33">
        <v>70.838030868153965</v>
      </c>
      <c r="K99" s="34">
        <v>29.81</v>
      </c>
      <c r="L99" s="85">
        <v>42921</v>
      </c>
      <c r="N99" s="35"/>
    </row>
    <row r="100" spans="1:14" x14ac:dyDescent="0.3">
      <c r="A100" s="28">
        <v>186</v>
      </c>
      <c r="B100" s="29">
        <v>8.3333333333333343E-2</v>
      </c>
      <c r="C100" s="30">
        <v>74.2</v>
      </c>
      <c r="D100" s="30">
        <v>92.7</v>
      </c>
      <c r="E100" s="30">
        <v>91.8</v>
      </c>
      <c r="F100" s="31">
        <v>0</v>
      </c>
      <c r="G100" s="30">
        <v>1.8839999999999999</v>
      </c>
      <c r="H100" s="32">
        <v>140.4</v>
      </c>
      <c r="I100" s="31">
        <v>0</v>
      </c>
      <c r="J100" s="33">
        <v>71.064694430633153</v>
      </c>
      <c r="K100" s="34">
        <v>29.81</v>
      </c>
      <c r="L100" s="85">
        <v>42921</v>
      </c>
      <c r="N100" s="35"/>
    </row>
    <row r="101" spans="1:14" x14ac:dyDescent="0.3">
      <c r="A101" s="28">
        <v>186</v>
      </c>
      <c r="B101" s="29">
        <v>0.125</v>
      </c>
      <c r="C101" s="30">
        <v>73.7</v>
      </c>
      <c r="D101" s="30">
        <v>93.1</v>
      </c>
      <c r="E101" s="30">
        <v>92.2</v>
      </c>
      <c r="F101" s="31">
        <v>0</v>
      </c>
      <c r="G101" s="30">
        <v>1.9830000000000001</v>
      </c>
      <c r="H101" s="32">
        <v>132.9</v>
      </c>
      <c r="I101" s="31">
        <v>0</v>
      </c>
      <c r="J101" s="33">
        <v>70.659966705458146</v>
      </c>
      <c r="K101" s="34">
        <v>29.8</v>
      </c>
      <c r="L101" s="85">
        <v>42921</v>
      </c>
      <c r="N101" s="35"/>
    </row>
    <row r="102" spans="1:14" x14ac:dyDescent="0.3">
      <c r="A102" s="28">
        <v>186</v>
      </c>
      <c r="B102" s="29">
        <v>0.16666666666666669</v>
      </c>
      <c r="C102" s="30">
        <v>73.400000000000006</v>
      </c>
      <c r="D102" s="30">
        <v>93.7</v>
      </c>
      <c r="E102" s="30">
        <v>92.6</v>
      </c>
      <c r="F102" s="31">
        <v>0</v>
      </c>
      <c r="G102" s="30">
        <v>2.1960000000000002</v>
      </c>
      <c r="H102" s="32">
        <v>146.5</v>
      </c>
      <c r="I102" s="31">
        <v>0</v>
      </c>
      <c r="J102" s="33">
        <v>70.226957490441464</v>
      </c>
      <c r="K102" s="34">
        <v>29.8</v>
      </c>
      <c r="L102" s="85">
        <v>42921</v>
      </c>
      <c r="N102" s="35"/>
    </row>
    <row r="103" spans="1:14" x14ac:dyDescent="0.3">
      <c r="A103" s="28">
        <v>186</v>
      </c>
      <c r="B103" s="29">
        <v>0.20833333333333331</v>
      </c>
      <c r="C103" s="30">
        <v>73.400000000000006</v>
      </c>
      <c r="D103" s="30">
        <v>93.4</v>
      </c>
      <c r="E103" s="30">
        <v>92.6</v>
      </c>
      <c r="F103" s="31">
        <v>0</v>
      </c>
      <c r="G103" s="30">
        <v>4.4409999999999998</v>
      </c>
      <c r="H103" s="32">
        <v>117.2</v>
      </c>
      <c r="I103" s="31">
        <v>0</v>
      </c>
      <c r="J103" s="33">
        <v>70.434248649443134</v>
      </c>
      <c r="K103" s="34">
        <v>29.79</v>
      </c>
      <c r="L103" s="85">
        <v>42921</v>
      </c>
      <c r="N103" s="35"/>
    </row>
    <row r="104" spans="1:14" x14ac:dyDescent="0.3">
      <c r="A104" s="28">
        <v>186</v>
      </c>
      <c r="B104" s="29">
        <v>0.25</v>
      </c>
      <c r="C104" s="30">
        <v>74.099999999999994</v>
      </c>
      <c r="D104" s="30">
        <v>93.5</v>
      </c>
      <c r="E104" s="30">
        <v>92.6</v>
      </c>
      <c r="F104" s="31">
        <v>0</v>
      </c>
      <c r="G104" s="30">
        <v>3.9870000000000001</v>
      </c>
      <c r="H104" s="32">
        <v>115.4</v>
      </c>
      <c r="I104" s="31">
        <v>0</v>
      </c>
      <c r="J104" s="33">
        <v>71.719412564623667</v>
      </c>
      <c r="K104" s="34">
        <v>29.78</v>
      </c>
      <c r="L104" s="85">
        <v>42921</v>
      </c>
      <c r="N104" s="35"/>
    </row>
    <row r="105" spans="1:14" x14ac:dyDescent="0.3">
      <c r="A105" s="28">
        <v>186</v>
      </c>
      <c r="B105" s="29">
        <v>0.29166666666666669</v>
      </c>
      <c r="C105" s="30">
        <v>74.5</v>
      </c>
      <c r="D105" s="30">
        <v>93.2</v>
      </c>
      <c r="E105" s="30">
        <v>91.8</v>
      </c>
      <c r="F105" s="31">
        <v>0.05</v>
      </c>
      <c r="G105" s="30">
        <v>4.7549999999999999</v>
      </c>
      <c r="H105" s="32">
        <v>121.4</v>
      </c>
      <c r="I105" s="31">
        <v>0</v>
      </c>
      <c r="J105" s="33">
        <v>71.19916820851688</v>
      </c>
      <c r="K105" s="34">
        <v>29.77</v>
      </c>
      <c r="L105" s="85">
        <v>42921</v>
      </c>
      <c r="N105" s="35"/>
    </row>
    <row r="106" spans="1:14" x14ac:dyDescent="0.3">
      <c r="A106" s="28">
        <v>186</v>
      </c>
      <c r="B106" s="29">
        <v>0.33333333333333337</v>
      </c>
      <c r="C106" s="30">
        <v>76.400000000000006</v>
      </c>
      <c r="D106" s="30">
        <v>92.8</v>
      </c>
      <c r="E106" s="30">
        <v>90.4</v>
      </c>
      <c r="F106" s="31">
        <v>0.29599999999999999</v>
      </c>
      <c r="G106" s="30">
        <v>2.7949999999999999</v>
      </c>
      <c r="H106" s="32">
        <v>107.5</v>
      </c>
      <c r="I106" s="31">
        <v>0</v>
      </c>
      <c r="J106" s="33">
        <v>73.089886937061237</v>
      </c>
      <c r="K106" s="34">
        <v>29.75</v>
      </c>
      <c r="L106" s="85">
        <v>42921</v>
      </c>
      <c r="N106" s="35"/>
    </row>
    <row r="107" spans="1:14" x14ac:dyDescent="0.3">
      <c r="A107" s="28">
        <v>186</v>
      </c>
      <c r="B107" s="29">
        <v>0.375</v>
      </c>
      <c r="C107" s="30">
        <v>77.5</v>
      </c>
      <c r="D107" s="30">
        <v>91.6</v>
      </c>
      <c r="E107" s="30">
        <v>87.5</v>
      </c>
      <c r="F107" s="31">
        <v>0.93100000000000005</v>
      </c>
      <c r="G107" s="30">
        <v>3.2829999999999999</v>
      </c>
      <c r="H107" s="32">
        <v>121</v>
      </c>
      <c r="I107" s="31">
        <v>0</v>
      </c>
      <c r="J107" s="33">
        <v>73.783594460383824</v>
      </c>
      <c r="K107" s="34">
        <v>29.75</v>
      </c>
      <c r="L107" s="85">
        <v>42921</v>
      </c>
      <c r="N107" s="35"/>
    </row>
    <row r="108" spans="1:14" x14ac:dyDescent="0.3">
      <c r="A108" s="28">
        <v>186</v>
      </c>
      <c r="B108" s="29">
        <v>0.41666666666666663</v>
      </c>
      <c r="C108" s="30">
        <v>78.7</v>
      </c>
      <c r="D108" s="30">
        <v>89.8</v>
      </c>
      <c r="E108" s="30">
        <v>83.6</v>
      </c>
      <c r="F108" s="31">
        <v>2.0169999999999999</v>
      </c>
      <c r="G108" s="30">
        <v>3.988</v>
      </c>
      <c r="H108" s="32">
        <v>118.5</v>
      </c>
      <c r="I108" s="31">
        <v>0</v>
      </c>
      <c r="J108" s="33">
        <v>73.467613188790779</v>
      </c>
      <c r="K108" s="34">
        <v>29.75</v>
      </c>
      <c r="L108" s="85">
        <v>42921</v>
      </c>
      <c r="N108" s="35"/>
    </row>
    <row r="109" spans="1:14" x14ac:dyDescent="0.3">
      <c r="A109" s="28">
        <v>186</v>
      </c>
      <c r="B109" s="29">
        <v>0.45833333333333337</v>
      </c>
      <c r="C109" s="30">
        <v>80.5</v>
      </c>
      <c r="D109" s="30">
        <v>86</v>
      </c>
      <c r="E109" s="30">
        <v>79.2</v>
      </c>
      <c r="F109" s="31">
        <v>2.984</v>
      </c>
      <c r="G109" s="30">
        <v>5.383</v>
      </c>
      <c r="H109" s="32">
        <v>123.3</v>
      </c>
      <c r="I109" s="31">
        <v>0</v>
      </c>
      <c r="J109" s="33">
        <v>72.846979143181443</v>
      </c>
      <c r="K109" s="34">
        <v>29.75</v>
      </c>
      <c r="L109" s="85">
        <v>42921</v>
      </c>
      <c r="N109" s="35"/>
    </row>
    <row r="110" spans="1:14" x14ac:dyDescent="0.3">
      <c r="A110" s="28">
        <v>186</v>
      </c>
      <c r="B110" s="29">
        <v>0.5</v>
      </c>
      <c r="C110" s="30">
        <v>81.099999999999994</v>
      </c>
      <c r="D110" s="30">
        <v>81.8</v>
      </c>
      <c r="E110" s="30">
        <v>77.5</v>
      </c>
      <c r="F110" s="31">
        <v>3.5720000000000001</v>
      </c>
      <c r="G110" s="30">
        <v>7.27</v>
      </c>
      <c r="H110" s="32">
        <v>117.5</v>
      </c>
      <c r="I110" s="31">
        <v>0</v>
      </c>
      <c r="J110" s="33">
        <v>73.141822670605734</v>
      </c>
      <c r="K110" s="34">
        <v>29.77</v>
      </c>
      <c r="L110" s="85">
        <v>42921</v>
      </c>
      <c r="N110" s="35"/>
    </row>
    <row r="111" spans="1:14" x14ac:dyDescent="0.3">
      <c r="A111" s="28">
        <v>186</v>
      </c>
      <c r="B111" s="29">
        <v>0.54166666666666663</v>
      </c>
      <c r="C111" s="30">
        <v>81.400000000000006</v>
      </c>
      <c r="D111" s="30">
        <v>80.7</v>
      </c>
      <c r="E111" s="30">
        <v>76.5</v>
      </c>
      <c r="F111" s="31">
        <v>3.7509999999999999</v>
      </c>
      <c r="G111" s="30">
        <v>7.05</v>
      </c>
      <c r="H111" s="32">
        <v>121.8</v>
      </c>
      <c r="I111" s="31">
        <v>0</v>
      </c>
      <c r="J111" s="33">
        <v>74.212840106003455</v>
      </c>
      <c r="K111" s="34">
        <v>29.78</v>
      </c>
      <c r="L111" s="85">
        <v>42921</v>
      </c>
      <c r="N111" s="35"/>
    </row>
    <row r="112" spans="1:14" x14ac:dyDescent="0.3">
      <c r="A112" s="28">
        <v>186</v>
      </c>
      <c r="B112" s="29">
        <v>0.58333333333333337</v>
      </c>
      <c r="C112" s="30">
        <v>81.7</v>
      </c>
      <c r="D112" s="30">
        <v>79.900000000000006</v>
      </c>
      <c r="E112" s="30">
        <v>75.7</v>
      </c>
      <c r="F112" s="31">
        <v>3.4740000000000002</v>
      </c>
      <c r="G112" s="30">
        <v>5.931</v>
      </c>
      <c r="H112" s="32">
        <v>129.4</v>
      </c>
      <c r="I112" s="31">
        <v>0</v>
      </c>
      <c r="J112" s="33">
        <v>73.487346303029881</v>
      </c>
      <c r="K112" s="34">
        <v>29.8</v>
      </c>
      <c r="L112" s="85">
        <v>42921</v>
      </c>
      <c r="N112" s="35"/>
    </row>
    <row r="113" spans="1:14" x14ac:dyDescent="0.3">
      <c r="A113" s="28">
        <v>186</v>
      </c>
      <c r="B113" s="29">
        <v>0.625</v>
      </c>
      <c r="C113" s="30">
        <v>82.1</v>
      </c>
      <c r="D113" s="30">
        <v>80.2</v>
      </c>
      <c r="E113" s="30">
        <v>75.3</v>
      </c>
      <c r="F113" s="31">
        <v>2.8149999999999999</v>
      </c>
      <c r="G113" s="30">
        <v>5.3310000000000004</v>
      </c>
      <c r="H113" s="32">
        <v>122.7</v>
      </c>
      <c r="I113" s="31">
        <v>0</v>
      </c>
      <c r="J113" s="33">
        <v>73.756588954845711</v>
      </c>
      <c r="K113" s="34">
        <v>29.82</v>
      </c>
      <c r="L113" s="85">
        <v>42921</v>
      </c>
      <c r="N113" s="35"/>
    </row>
    <row r="114" spans="1:14" x14ac:dyDescent="0.3">
      <c r="A114" s="28">
        <v>186</v>
      </c>
      <c r="B114" s="29">
        <v>0.66666666666666674</v>
      </c>
      <c r="C114" s="30">
        <v>81</v>
      </c>
      <c r="D114" s="30">
        <v>80.400000000000006</v>
      </c>
      <c r="E114" s="30">
        <v>78</v>
      </c>
      <c r="F114" s="31">
        <v>1.873</v>
      </c>
      <c r="G114" s="30">
        <v>6.2370000000000001</v>
      </c>
      <c r="H114" s="32">
        <v>122.3</v>
      </c>
      <c r="I114" s="31">
        <v>0</v>
      </c>
      <c r="J114" s="33">
        <v>73.411770927087446</v>
      </c>
      <c r="K114" s="34">
        <v>29.83</v>
      </c>
      <c r="L114" s="85">
        <v>42921</v>
      </c>
      <c r="N114" s="35"/>
    </row>
    <row r="115" spans="1:14" x14ac:dyDescent="0.3">
      <c r="A115" s="28">
        <v>186</v>
      </c>
      <c r="B115" s="29">
        <v>0.70833333333333326</v>
      </c>
      <c r="C115" s="30">
        <v>80.7</v>
      </c>
      <c r="D115" s="30">
        <v>81.099999999999994</v>
      </c>
      <c r="E115" s="30">
        <v>78.2</v>
      </c>
      <c r="F115" s="31">
        <v>0.92400000000000004</v>
      </c>
      <c r="G115" s="30">
        <v>6.077</v>
      </c>
      <c r="H115" s="32">
        <v>128.9</v>
      </c>
      <c r="I115" s="31">
        <v>0</v>
      </c>
      <c r="J115" s="33">
        <v>73.213563198149927</v>
      </c>
      <c r="K115" s="34">
        <v>29.81</v>
      </c>
      <c r="L115" s="85">
        <v>42921</v>
      </c>
      <c r="N115" s="35"/>
    </row>
    <row r="116" spans="1:14" x14ac:dyDescent="0.3">
      <c r="A116" s="28">
        <v>186</v>
      </c>
      <c r="B116" s="29">
        <v>0.75</v>
      </c>
      <c r="C116" s="30">
        <v>79.8</v>
      </c>
      <c r="D116" s="30">
        <v>82.5</v>
      </c>
      <c r="E116" s="30">
        <v>79.8</v>
      </c>
      <c r="F116" s="31">
        <v>0.32100000000000001</v>
      </c>
      <c r="G116" s="30">
        <v>4.9809999999999999</v>
      </c>
      <c r="H116" s="32">
        <v>136.6</v>
      </c>
      <c r="I116" s="31">
        <v>0</v>
      </c>
      <c r="J116" s="33">
        <v>72.841823248094784</v>
      </c>
      <c r="K116" s="34">
        <v>29.79</v>
      </c>
      <c r="L116" s="85">
        <v>42921</v>
      </c>
      <c r="N116" s="35"/>
    </row>
    <row r="117" spans="1:14" x14ac:dyDescent="0.3">
      <c r="A117" s="28">
        <v>186</v>
      </c>
      <c r="B117" s="29">
        <v>0.79166666666666674</v>
      </c>
      <c r="C117" s="30">
        <v>79.099999999999994</v>
      </c>
      <c r="D117" s="30">
        <v>86.3</v>
      </c>
      <c r="E117" s="30">
        <v>82.2</v>
      </c>
      <c r="F117" s="31">
        <v>4.1000000000000002E-2</v>
      </c>
      <c r="G117" s="30">
        <v>3.21</v>
      </c>
      <c r="H117" s="32">
        <v>141.4</v>
      </c>
      <c r="I117" s="31">
        <v>0</v>
      </c>
      <c r="J117" s="33">
        <v>72.472123722565016</v>
      </c>
      <c r="K117" s="34">
        <v>29.76</v>
      </c>
      <c r="L117" s="85">
        <v>42921</v>
      </c>
      <c r="N117" s="35"/>
    </row>
    <row r="118" spans="1:14" x14ac:dyDescent="0.3">
      <c r="A118" s="28">
        <v>186</v>
      </c>
      <c r="B118" s="29">
        <v>0.83333333333333326</v>
      </c>
      <c r="C118" s="30">
        <v>76.900000000000006</v>
      </c>
      <c r="D118" s="30">
        <v>89.3</v>
      </c>
      <c r="E118" s="30">
        <v>86.2</v>
      </c>
      <c r="F118" s="31">
        <v>0</v>
      </c>
      <c r="G118" s="30">
        <v>3.4129999999999998</v>
      </c>
      <c r="H118" s="32">
        <v>124.3</v>
      </c>
      <c r="I118" s="31">
        <v>0</v>
      </c>
      <c r="J118" s="33">
        <v>71.87287103942549</v>
      </c>
      <c r="K118" s="34">
        <v>29.74</v>
      </c>
      <c r="L118" s="85">
        <v>42921</v>
      </c>
      <c r="N118" s="35"/>
    </row>
    <row r="119" spans="1:14" x14ac:dyDescent="0.3">
      <c r="A119" s="28">
        <v>186</v>
      </c>
      <c r="B119" s="29">
        <v>0.875</v>
      </c>
      <c r="C119" s="30">
        <v>75.8</v>
      </c>
      <c r="D119" s="30">
        <v>89.5</v>
      </c>
      <c r="E119" s="30">
        <v>89</v>
      </c>
      <c r="F119" s="31">
        <v>0</v>
      </c>
      <c r="G119" s="30">
        <v>4.7130000000000001</v>
      </c>
      <c r="H119" s="32">
        <v>130.4</v>
      </c>
      <c r="I119" s="31">
        <v>0</v>
      </c>
      <c r="J119" s="33">
        <v>71.807232863631384</v>
      </c>
      <c r="K119" s="34">
        <v>29.72</v>
      </c>
      <c r="L119" s="85">
        <v>42921</v>
      </c>
      <c r="N119" s="35"/>
    </row>
    <row r="120" spans="1:14" x14ac:dyDescent="0.3">
      <c r="A120" s="28">
        <v>186</v>
      </c>
      <c r="B120" s="29">
        <v>0.91666666666666674</v>
      </c>
      <c r="C120" s="30">
        <v>75.599999999999994</v>
      </c>
      <c r="D120" s="30">
        <v>90.1</v>
      </c>
      <c r="E120" s="30">
        <v>89</v>
      </c>
      <c r="F120" s="31">
        <v>0</v>
      </c>
      <c r="G120" s="30">
        <v>4.2709999999999999</v>
      </c>
      <c r="H120" s="32">
        <v>139.30000000000001</v>
      </c>
      <c r="I120" s="31">
        <v>0</v>
      </c>
      <c r="J120" s="33">
        <v>72.10386620150723</v>
      </c>
      <c r="K120" s="34">
        <v>29.7</v>
      </c>
      <c r="L120" s="85">
        <v>42921</v>
      </c>
      <c r="N120" s="35"/>
    </row>
    <row r="121" spans="1:14" x14ac:dyDescent="0.3">
      <c r="A121" s="28">
        <v>186</v>
      </c>
      <c r="B121" s="29">
        <v>0.95833333333333326</v>
      </c>
      <c r="C121" s="30">
        <v>75.400000000000006</v>
      </c>
      <c r="D121" s="30">
        <v>90.6</v>
      </c>
      <c r="E121" s="30">
        <v>89.8</v>
      </c>
      <c r="F121" s="31">
        <v>0</v>
      </c>
      <c r="G121" s="30">
        <v>3.3450000000000002</v>
      </c>
      <c r="H121" s="32">
        <v>146.6</v>
      </c>
      <c r="I121" s="31">
        <v>0</v>
      </c>
      <c r="J121" s="33">
        <v>72.135476428183324</v>
      </c>
      <c r="K121" s="34">
        <v>29.69</v>
      </c>
      <c r="L121" s="85">
        <v>42921</v>
      </c>
      <c r="N121" s="35"/>
    </row>
    <row r="122" spans="1:14" x14ac:dyDescent="0.3">
      <c r="A122" s="28">
        <v>186</v>
      </c>
      <c r="B122" s="29">
        <v>1</v>
      </c>
      <c r="C122" s="30">
        <v>75.3</v>
      </c>
      <c r="D122" s="30">
        <v>91</v>
      </c>
      <c r="E122" s="30">
        <v>90.4</v>
      </c>
      <c r="F122" s="31">
        <v>0</v>
      </c>
      <c r="G122" s="30">
        <v>2.9729999999999999</v>
      </c>
      <c r="H122" s="32">
        <v>158.30000000000001</v>
      </c>
      <c r="I122" s="31">
        <v>0</v>
      </c>
      <c r="J122" s="33">
        <v>71.968926661061573</v>
      </c>
      <c r="K122" s="34">
        <v>29.69</v>
      </c>
      <c r="L122" s="85">
        <v>42921</v>
      </c>
      <c r="N122" s="35"/>
    </row>
    <row r="123" spans="1:14" x14ac:dyDescent="0.3">
      <c r="A123" s="28">
        <v>187</v>
      </c>
      <c r="B123" s="29">
        <v>4.1666666666666671E-2</v>
      </c>
      <c r="C123" s="30">
        <v>75.099999999999994</v>
      </c>
      <c r="D123" s="30">
        <v>91.4</v>
      </c>
      <c r="E123" s="30">
        <v>90.8</v>
      </c>
      <c r="F123" s="31">
        <v>0</v>
      </c>
      <c r="G123" s="30">
        <v>3.089</v>
      </c>
      <c r="H123" s="32">
        <v>158.69999999999999</v>
      </c>
      <c r="I123" s="31">
        <v>0</v>
      </c>
      <c r="J123" s="33">
        <v>71.405604230167569</v>
      </c>
      <c r="K123" s="34">
        <v>29.7</v>
      </c>
      <c r="L123" s="85">
        <v>42922</v>
      </c>
      <c r="N123" s="35"/>
    </row>
    <row r="124" spans="1:14" x14ac:dyDescent="0.3">
      <c r="A124" s="28">
        <v>187</v>
      </c>
      <c r="B124" s="29">
        <v>8.3333333333333343E-2</v>
      </c>
      <c r="C124" s="30">
        <v>74.400000000000006</v>
      </c>
      <c r="D124" s="30">
        <v>92.5</v>
      </c>
      <c r="E124" s="30">
        <v>91.3</v>
      </c>
      <c r="F124" s="31">
        <v>0</v>
      </c>
      <c r="G124" s="30">
        <v>1.843</v>
      </c>
      <c r="H124" s="32">
        <v>185.2</v>
      </c>
      <c r="I124" s="31">
        <v>0</v>
      </c>
      <c r="J124" s="33">
        <v>71.163820635955744</v>
      </c>
      <c r="K124" s="34">
        <v>29.7</v>
      </c>
      <c r="L124" s="85">
        <v>42922</v>
      </c>
      <c r="N124" s="35"/>
    </row>
    <row r="125" spans="1:14" x14ac:dyDescent="0.3">
      <c r="A125" s="28">
        <v>188</v>
      </c>
      <c r="B125" s="29">
        <v>0.125</v>
      </c>
      <c r="C125" s="30">
        <v>74</v>
      </c>
      <c r="D125" s="30">
        <v>92.8</v>
      </c>
      <c r="E125" s="30">
        <v>92</v>
      </c>
      <c r="F125" s="31">
        <v>0</v>
      </c>
      <c r="G125" s="30">
        <v>1.9019999999999999</v>
      </c>
      <c r="H125" s="32">
        <v>167.7</v>
      </c>
      <c r="I125" s="31">
        <v>0</v>
      </c>
      <c r="J125" s="33">
        <v>71.160061134719399</v>
      </c>
      <c r="K125" s="34">
        <v>29.7</v>
      </c>
      <c r="L125" s="85">
        <v>42923</v>
      </c>
      <c r="N125" s="35"/>
    </row>
    <row r="126" spans="1:14" x14ac:dyDescent="0.3">
      <c r="A126" s="28">
        <v>188</v>
      </c>
      <c r="B126" s="29">
        <v>0.16666666666666669</v>
      </c>
      <c r="C126" s="30">
        <v>74.099999999999994</v>
      </c>
      <c r="D126" s="30">
        <v>92.8</v>
      </c>
      <c r="E126" s="30">
        <v>92.2</v>
      </c>
      <c r="F126" s="31">
        <v>0</v>
      </c>
      <c r="G126" s="30">
        <v>1.806</v>
      </c>
      <c r="H126" s="32">
        <v>128.9</v>
      </c>
      <c r="I126" s="31">
        <v>0</v>
      </c>
      <c r="J126" s="33">
        <v>71.259222948023421</v>
      </c>
      <c r="K126" s="34">
        <v>29.69</v>
      </c>
      <c r="L126" s="85">
        <v>42923</v>
      </c>
      <c r="N126" s="35"/>
    </row>
    <row r="127" spans="1:14" x14ac:dyDescent="0.3">
      <c r="A127" s="28">
        <v>188</v>
      </c>
      <c r="B127" s="29">
        <v>0.20833333333333331</v>
      </c>
      <c r="C127" s="30">
        <v>74.2</v>
      </c>
      <c r="D127" s="30">
        <v>93</v>
      </c>
      <c r="E127" s="30">
        <v>92.5</v>
      </c>
      <c r="F127" s="31">
        <v>0</v>
      </c>
      <c r="G127" s="30">
        <v>4.117</v>
      </c>
      <c r="H127" s="32">
        <v>126.5</v>
      </c>
      <c r="I127" s="31">
        <v>0</v>
      </c>
      <c r="J127" s="33">
        <v>71.786828713746672</v>
      </c>
      <c r="K127" s="34">
        <v>29.69</v>
      </c>
      <c r="L127" s="85">
        <v>42923</v>
      </c>
      <c r="N127" s="35"/>
    </row>
    <row r="128" spans="1:14" x14ac:dyDescent="0.3">
      <c r="A128" s="28">
        <v>188</v>
      </c>
      <c r="B128" s="29">
        <v>0.25</v>
      </c>
      <c r="C128" s="30">
        <v>74.2</v>
      </c>
      <c r="D128" s="30">
        <v>92.9</v>
      </c>
      <c r="E128" s="30">
        <v>92.4</v>
      </c>
      <c r="F128" s="31">
        <v>0</v>
      </c>
      <c r="G128" s="30">
        <v>3.94</v>
      </c>
      <c r="H128" s="32">
        <v>134.19999999999999</v>
      </c>
      <c r="I128" s="31">
        <v>0</v>
      </c>
      <c r="J128" s="33">
        <v>71.786828713746672</v>
      </c>
      <c r="K128" s="34">
        <v>29.69</v>
      </c>
      <c r="L128" s="85">
        <v>42923</v>
      </c>
      <c r="N128" s="35"/>
    </row>
    <row r="129" spans="1:14" x14ac:dyDescent="0.3">
      <c r="A129" s="28">
        <v>188</v>
      </c>
      <c r="B129" s="29">
        <v>0.29166666666666669</v>
      </c>
      <c r="C129" s="30">
        <v>75.7</v>
      </c>
      <c r="D129" s="30">
        <v>92.9</v>
      </c>
      <c r="E129" s="30">
        <v>90.5</v>
      </c>
      <c r="F129" s="31">
        <v>6.2E-2</v>
      </c>
      <c r="G129" s="30">
        <v>4.165</v>
      </c>
      <c r="H129" s="32">
        <v>121.6</v>
      </c>
      <c r="I129" s="31">
        <v>0</v>
      </c>
      <c r="J129" s="33">
        <v>72.66262803681218</v>
      </c>
      <c r="K129" s="34">
        <v>29.68</v>
      </c>
      <c r="L129" s="85">
        <v>42923</v>
      </c>
      <c r="N129" s="35"/>
    </row>
    <row r="130" spans="1:14" x14ac:dyDescent="0.3">
      <c r="A130" s="28">
        <v>188</v>
      </c>
      <c r="B130" s="29">
        <v>0.33333333333333337</v>
      </c>
      <c r="C130" s="30">
        <v>77.599999999999994</v>
      </c>
      <c r="D130" s="30">
        <v>90.9</v>
      </c>
      <c r="E130" s="30">
        <v>87</v>
      </c>
      <c r="F130" s="31">
        <v>0.35599999999999998</v>
      </c>
      <c r="G130" s="30">
        <v>2.996</v>
      </c>
      <c r="H130" s="32">
        <v>111.3</v>
      </c>
      <c r="I130" s="31">
        <v>0</v>
      </c>
      <c r="J130" s="33">
        <v>73.404319885568157</v>
      </c>
      <c r="K130" s="34">
        <v>29.67</v>
      </c>
      <c r="L130" s="85">
        <v>42923</v>
      </c>
      <c r="N130" s="35"/>
    </row>
    <row r="131" spans="1:14" x14ac:dyDescent="0.3">
      <c r="A131" s="28">
        <v>188</v>
      </c>
      <c r="B131" s="29">
        <v>0.375</v>
      </c>
      <c r="C131" s="30">
        <v>79.3</v>
      </c>
      <c r="D131" s="30">
        <v>87.2</v>
      </c>
      <c r="E131" s="30">
        <v>81.7</v>
      </c>
      <c r="F131" s="31">
        <v>1.046</v>
      </c>
      <c r="G131" s="30">
        <v>4.4020000000000001</v>
      </c>
      <c r="H131" s="32">
        <v>120.5</v>
      </c>
      <c r="I131" s="31">
        <v>0</v>
      </c>
      <c r="J131" s="33">
        <v>73.233313052615927</v>
      </c>
      <c r="K131" s="34">
        <v>29.66</v>
      </c>
      <c r="L131" s="85">
        <v>42923</v>
      </c>
      <c r="N131" s="35"/>
    </row>
    <row r="132" spans="1:14" x14ac:dyDescent="0.3">
      <c r="A132" s="28">
        <v>188</v>
      </c>
      <c r="B132" s="29">
        <v>0.41666666666666663</v>
      </c>
      <c r="C132" s="30">
        <v>80.599999999999994</v>
      </c>
      <c r="D132" s="30">
        <v>83.2</v>
      </c>
      <c r="E132" s="30">
        <v>78.7</v>
      </c>
      <c r="F132" s="31">
        <v>1.9279999999999999</v>
      </c>
      <c r="G132" s="30">
        <v>3.7010000000000001</v>
      </c>
      <c r="H132" s="32">
        <v>124.2</v>
      </c>
      <c r="I132" s="31">
        <v>0</v>
      </c>
      <c r="J132" s="33">
        <v>73.613438811882247</v>
      </c>
      <c r="K132" s="34">
        <v>29.65</v>
      </c>
      <c r="L132" s="85">
        <v>42923</v>
      </c>
      <c r="N132" s="35"/>
    </row>
    <row r="133" spans="1:14" x14ac:dyDescent="0.3">
      <c r="A133" s="28">
        <v>188</v>
      </c>
      <c r="B133" s="29">
        <v>0.45833333333333337</v>
      </c>
      <c r="C133" s="30">
        <v>82.3</v>
      </c>
      <c r="D133" s="30">
        <v>80.5</v>
      </c>
      <c r="E133" s="30">
        <v>75.3</v>
      </c>
      <c r="F133" s="31">
        <v>3.0089999999999999</v>
      </c>
      <c r="G133" s="30">
        <v>5.2480000000000002</v>
      </c>
      <c r="H133" s="32">
        <v>134.5</v>
      </c>
      <c r="I133" s="31">
        <v>0</v>
      </c>
      <c r="J133" s="33">
        <v>74.45063209495197</v>
      </c>
      <c r="K133" s="34">
        <v>29.65</v>
      </c>
      <c r="L133" s="85">
        <v>42923</v>
      </c>
      <c r="N133" s="35"/>
    </row>
    <row r="134" spans="1:14" x14ac:dyDescent="0.3">
      <c r="A134" s="28">
        <v>188</v>
      </c>
      <c r="B134" s="29">
        <v>0.5</v>
      </c>
      <c r="C134" s="30">
        <v>82.5</v>
      </c>
      <c r="D134" s="30">
        <v>79.5</v>
      </c>
      <c r="E134" s="30">
        <v>75.5</v>
      </c>
      <c r="F134" s="31">
        <v>3.6429999999999998</v>
      </c>
      <c r="G134" s="30">
        <v>4.7670000000000003</v>
      </c>
      <c r="H134" s="32">
        <v>126.5</v>
      </c>
      <c r="I134" s="31">
        <v>0</v>
      </c>
      <c r="J134" s="33">
        <v>73.662507425029276</v>
      </c>
      <c r="K134" s="34">
        <v>29.66</v>
      </c>
      <c r="L134" s="85">
        <v>42923</v>
      </c>
      <c r="N134" s="35"/>
    </row>
    <row r="135" spans="1:14" x14ac:dyDescent="0.3">
      <c r="A135" s="28">
        <v>188</v>
      </c>
      <c r="B135" s="29">
        <v>0.54166666666666663</v>
      </c>
      <c r="C135" s="30">
        <v>82.7</v>
      </c>
      <c r="D135" s="30">
        <v>79.900000000000006</v>
      </c>
      <c r="E135" s="30">
        <v>75.5</v>
      </c>
      <c r="F135" s="31">
        <v>3.7719999999999998</v>
      </c>
      <c r="G135" s="30">
        <v>5.3360000000000003</v>
      </c>
      <c r="H135" s="32">
        <v>121.1</v>
      </c>
      <c r="I135" s="31">
        <v>0</v>
      </c>
      <c r="J135" s="33">
        <v>73.85583645469967</v>
      </c>
      <c r="K135" s="34">
        <v>29.67</v>
      </c>
      <c r="L135" s="85">
        <v>42923</v>
      </c>
      <c r="N135" s="35"/>
    </row>
    <row r="136" spans="1:14" x14ac:dyDescent="0.3">
      <c r="A136" s="28">
        <v>188</v>
      </c>
      <c r="B136" s="29">
        <v>0.58333333333333337</v>
      </c>
      <c r="C136" s="30">
        <v>83.1</v>
      </c>
      <c r="D136" s="30">
        <v>79.5</v>
      </c>
      <c r="E136" s="30">
        <v>74.8</v>
      </c>
      <c r="F136" s="31">
        <v>3.4260000000000002</v>
      </c>
      <c r="G136" s="30">
        <v>5.1970000000000001</v>
      </c>
      <c r="H136" s="32">
        <v>125</v>
      </c>
      <c r="I136" s="31">
        <v>0</v>
      </c>
      <c r="J136" s="33">
        <v>74.749138250753163</v>
      </c>
      <c r="K136" s="34">
        <v>29.68</v>
      </c>
      <c r="L136" s="85">
        <v>42923</v>
      </c>
      <c r="N136" s="35"/>
    </row>
    <row r="137" spans="1:14" x14ac:dyDescent="0.3">
      <c r="A137" s="28">
        <v>188</v>
      </c>
      <c r="B137" s="29">
        <v>0.625</v>
      </c>
      <c r="C137" s="30">
        <v>83.2</v>
      </c>
      <c r="D137" s="30">
        <v>79.900000000000006</v>
      </c>
      <c r="E137" s="30">
        <v>74.599999999999994</v>
      </c>
      <c r="F137" s="31">
        <v>2.351</v>
      </c>
      <c r="G137" s="30">
        <v>5.0540000000000003</v>
      </c>
      <c r="H137" s="32">
        <v>126.4</v>
      </c>
      <c r="I137" s="31">
        <v>0</v>
      </c>
      <c r="J137" s="33">
        <v>75.270942871221109</v>
      </c>
      <c r="K137" s="34">
        <v>29.7</v>
      </c>
      <c r="L137" s="85">
        <v>42923</v>
      </c>
      <c r="N137" s="35"/>
    </row>
    <row r="138" spans="1:14" x14ac:dyDescent="0.3">
      <c r="A138" s="28">
        <v>188</v>
      </c>
      <c r="B138" s="29">
        <v>0.66666666666666674</v>
      </c>
      <c r="C138" s="30">
        <v>83.1</v>
      </c>
      <c r="D138" s="30">
        <v>79.7</v>
      </c>
      <c r="E138" s="30">
        <v>73.900000000000006</v>
      </c>
      <c r="F138" s="31">
        <v>1.538</v>
      </c>
      <c r="G138" s="30">
        <v>7.45</v>
      </c>
      <c r="H138" s="32">
        <v>143.4</v>
      </c>
      <c r="I138" s="31">
        <v>0</v>
      </c>
      <c r="J138" s="33">
        <v>72.525196578629107</v>
      </c>
      <c r="K138" s="34">
        <v>29.71</v>
      </c>
      <c r="L138" s="85">
        <v>42923</v>
      </c>
      <c r="N138" s="35"/>
    </row>
    <row r="139" spans="1:14" x14ac:dyDescent="0.3">
      <c r="A139" s="28">
        <v>188</v>
      </c>
      <c r="B139" s="29">
        <v>0.70833333333333326</v>
      </c>
      <c r="C139" s="30">
        <v>81.900000000000006</v>
      </c>
      <c r="D139" s="30">
        <v>80.099999999999994</v>
      </c>
      <c r="E139" s="30">
        <v>74.400000000000006</v>
      </c>
      <c r="F139" s="31">
        <v>0.92300000000000004</v>
      </c>
      <c r="G139" s="30">
        <v>5.3620000000000001</v>
      </c>
      <c r="H139" s="32">
        <v>131.19999999999999</v>
      </c>
      <c r="I139" s="31">
        <v>0</v>
      </c>
      <c r="J139" s="33">
        <v>74.146377996008596</v>
      </c>
      <c r="K139" s="34">
        <v>29.7</v>
      </c>
      <c r="L139" s="85">
        <v>42923</v>
      </c>
      <c r="N139" s="35"/>
    </row>
    <row r="140" spans="1:14" x14ac:dyDescent="0.3">
      <c r="A140" s="28">
        <v>188</v>
      </c>
      <c r="B140" s="29">
        <v>0.75</v>
      </c>
      <c r="C140" s="30">
        <v>81.400000000000006</v>
      </c>
      <c r="D140" s="30">
        <v>82.8</v>
      </c>
      <c r="E140" s="30">
        <v>78.599999999999994</v>
      </c>
      <c r="F140" s="31">
        <v>0.311</v>
      </c>
      <c r="G140" s="30">
        <v>3.847</v>
      </c>
      <c r="H140" s="32">
        <v>130.4</v>
      </c>
      <c r="I140" s="31">
        <v>0</v>
      </c>
      <c r="J140" s="33">
        <v>74.381984373861428</v>
      </c>
      <c r="K140" s="34">
        <v>29.68</v>
      </c>
      <c r="L140" s="85">
        <v>42923</v>
      </c>
      <c r="N140" s="35"/>
    </row>
    <row r="141" spans="1:14" x14ac:dyDescent="0.3">
      <c r="A141" s="28">
        <v>188</v>
      </c>
      <c r="B141" s="29">
        <v>0.79166666666666674</v>
      </c>
      <c r="C141" s="30">
        <v>80.3</v>
      </c>
      <c r="D141" s="30">
        <v>86.4</v>
      </c>
      <c r="E141" s="30">
        <v>82.5</v>
      </c>
      <c r="F141" s="31">
        <v>5.2999999999999999E-2</v>
      </c>
      <c r="G141" s="30">
        <v>4.1150000000000002</v>
      </c>
      <c r="H141" s="32">
        <v>129.6</v>
      </c>
      <c r="I141" s="31">
        <v>0</v>
      </c>
      <c r="J141" s="33">
        <v>73.490097128962248</v>
      </c>
      <c r="K141" s="34">
        <v>29.64</v>
      </c>
      <c r="L141" s="85">
        <v>42923</v>
      </c>
      <c r="N141" s="35"/>
    </row>
    <row r="142" spans="1:14" x14ac:dyDescent="0.3">
      <c r="A142" s="28">
        <v>188</v>
      </c>
      <c r="B142" s="29">
        <v>0.83333333333333326</v>
      </c>
      <c r="C142" s="30">
        <v>78</v>
      </c>
      <c r="D142" s="30">
        <v>88.3</v>
      </c>
      <c r="E142" s="30">
        <v>86.2</v>
      </c>
      <c r="F142" s="31">
        <v>0</v>
      </c>
      <c r="G142" s="30">
        <v>4.6900000000000004</v>
      </c>
      <c r="H142" s="32">
        <v>137.4</v>
      </c>
      <c r="I142" s="31">
        <v>0</v>
      </c>
      <c r="J142" s="33">
        <v>73.182551587785611</v>
      </c>
      <c r="K142" s="34">
        <v>29.6</v>
      </c>
      <c r="L142" s="85">
        <v>42923</v>
      </c>
      <c r="N142" s="35"/>
    </row>
    <row r="143" spans="1:14" x14ac:dyDescent="0.3">
      <c r="A143" s="28">
        <v>188</v>
      </c>
      <c r="B143" s="29">
        <v>0.875</v>
      </c>
      <c r="C143" s="30">
        <v>77.3</v>
      </c>
      <c r="D143" s="30">
        <v>89.2</v>
      </c>
      <c r="E143" s="30">
        <v>88.1</v>
      </c>
      <c r="F143" s="31">
        <v>0</v>
      </c>
      <c r="G143" s="30">
        <v>5.7880000000000003</v>
      </c>
      <c r="H143" s="32">
        <v>129.30000000000001</v>
      </c>
      <c r="I143" s="31">
        <v>0</v>
      </c>
      <c r="J143" s="33">
        <v>73.188339040091932</v>
      </c>
      <c r="K143" s="34">
        <v>29.58</v>
      </c>
      <c r="L143" s="85">
        <v>42923</v>
      </c>
      <c r="N143" s="35"/>
    </row>
    <row r="144" spans="1:14" x14ac:dyDescent="0.3">
      <c r="A144" s="28">
        <v>188</v>
      </c>
      <c r="B144" s="29">
        <v>0.91666666666666674</v>
      </c>
      <c r="C144" s="30">
        <v>76.8</v>
      </c>
      <c r="D144" s="30">
        <v>89.2</v>
      </c>
      <c r="E144" s="30">
        <v>88.4</v>
      </c>
      <c r="F144" s="31">
        <v>0</v>
      </c>
      <c r="G144" s="30">
        <v>5.1079999999999997</v>
      </c>
      <c r="H144" s="32">
        <v>139.80000000000001</v>
      </c>
      <c r="I144" s="31">
        <v>0</v>
      </c>
      <c r="J144" s="33">
        <v>72.758718813977111</v>
      </c>
      <c r="K144" s="34">
        <v>29.56</v>
      </c>
      <c r="L144" s="85">
        <v>42923</v>
      </c>
      <c r="N144" s="35"/>
    </row>
    <row r="145" spans="1:14" x14ac:dyDescent="0.3">
      <c r="A145" s="28">
        <v>188</v>
      </c>
      <c r="B145" s="29">
        <v>0.95833333333333326</v>
      </c>
      <c r="C145" s="30">
        <v>76.7</v>
      </c>
      <c r="D145" s="30">
        <v>89.8</v>
      </c>
      <c r="E145" s="30">
        <v>88.4</v>
      </c>
      <c r="F145" s="31">
        <v>0</v>
      </c>
      <c r="G145" s="30">
        <v>2.4449999999999998</v>
      </c>
      <c r="H145" s="32">
        <v>159.80000000000001</v>
      </c>
      <c r="I145" s="31">
        <v>0</v>
      </c>
      <c r="J145" s="33">
        <v>72.894334493667088</v>
      </c>
      <c r="K145" s="34">
        <v>29.55</v>
      </c>
      <c r="L145" s="85">
        <v>42923</v>
      </c>
      <c r="N145" s="35"/>
    </row>
    <row r="146" spans="1:14" x14ac:dyDescent="0.3">
      <c r="A146" s="28">
        <v>188</v>
      </c>
      <c r="B146" s="29">
        <v>1</v>
      </c>
      <c r="C146" s="30">
        <v>76.099999999999994</v>
      </c>
      <c r="D146" s="30">
        <v>90.4</v>
      </c>
      <c r="E146" s="30">
        <v>89.6</v>
      </c>
      <c r="F146" s="31">
        <v>0</v>
      </c>
      <c r="G146" s="30">
        <v>2.222</v>
      </c>
      <c r="H146" s="32">
        <v>160.30000000000001</v>
      </c>
      <c r="I146" s="31">
        <v>0</v>
      </c>
      <c r="J146" s="33">
        <v>72.267884687858214</v>
      </c>
      <c r="K146" s="34">
        <v>29.54</v>
      </c>
      <c r="L146" s="85">
        <v>42923</v>
      </c>
      <c r="N146" s="35"/>
    </row>
    <row r="147" spans="1:14" x14ac:dyDescent="0.3">
      <c r="A147" s="28">
        <v>189</v>
      </c>
      <c r="B147" s="29">
        <v>4.1666666666666671E-2</v>
      </c>
      <c r="C147" s="30">
        <v>75.3</v>
      </c>
      <c r="D147" s="30">
        <v>91.1</v>
      </c>
      <c r="E147" s="30">
        <v>90.2</v>
      </c>
      <c r="F147" s="31">
        <v>0</v>
      </c>
      <c r="G147" s="30">
        <v>1.1919999999999999</v>
      </c>
      <c r="H147" s="32">
        <v>170.6</v>
      </c>
      <c r="I147" s="31">
        <v>0</v>
      </c>
      <c r="J147" s="33">
        <v>71.771038146569481</v>
      </c>
      <c r="K147" s="34">
        <v>29.54</v>
      </c>
      <c r="L147" s="85">
        <v>42924</v>
      </c>
      <c r="N147" s="35"/>
    </row>
    <row r="148" spans="1:14" x14ac:dyDescent="0.3">
      <c r="A148" s="28">
        <v>189</v>
      </c>
      <c r="B148" s="29">
        <v>8.3333333333333343E-2</v>
      </c>
      <c r="C148" s="30">
        <v>75.2</v>
      </c>
      <c r="D148" s="30">
        <v>92</v>
      </c>
      <c r="E148" s="30">
        <v>90.6</v>
      </c>
      <c r="F148" s="31">
        <v>0</v>
      </c>
      <c r="G148" s="30">
        <v>2.5289999999999999</v>
      </c>
      <c r="H148" s="32">
        <v>110.1</v>
      </c>
      <c r="I148" s="31">
        <v>0</v>
      </c>
      <c r="J148" s="33">
        <v>72.522346277850943</v>
      </c>
      <c r="K148" s="34">
        <v>29.54</v>
      </c>
      <c r="L148" s="85">
        <v>42924</v>
      </c>
      <c r="N148" s="35"/>
    </row>
    <row r="149" spans="1:14" x14ac:dyDescent="0.3">
      <c r="A149" s="28">
        <v>189</v>
      </c>
      <c r="B149" s="29">
        <v>0.125</v>
      </c>
      <c r="C149" s="30">
        <v>75.2</v>
      </c>
      <c r="D149" s="30">
        <v>92.3</v>
      </c>
      <c r="E149" s="30">
        <v>91.7</v>
      </c>
      <c r="F149" s="31">
        <v>0</v>
      </c>
      <c r="G149" s="30">
        <v>3.927</v>
      </c>
      <c r="H149" s="32">
        <v>114.2</v>
      </c>
      <c r="I149" s="31">
        <v>0</v>
      </c>
      <c r="J149" s="33">
        <v>72.554479690273411</v>
      </c>
      <c r="K149" s="34">
        <v>29.55</v>
      </c>
      <c r="L149" s="85">
        <v>42924</v>
      </c>
      <c r="N149" s="35"/>
    </row>
    <row r="150" spans="1:14" x14ac:dyDescent="0.3">
      <c r="A150" s="28">
        <v>189</v>
      </c>
      <c r="B150" s="29">
        <v>0.16666666666666669</v>
      </c>
      <c r="C150" s="30">
        <v>75.400000000000006</v>
      </c>
      <c r="D150" s="30">
        <v>92.4</v>
      </c>
      <c r="E150" s="30">
        <v>92</v>
      </c>
      <c r="F150" s="31">
        <v>0</v>
      </c>
      <c r="G150" s="30">
        <v>3.899</v>
      </c>
      <c r="H150" s="32">
        <v>106.4</v>
      </c>
      <c r="I150" s="31">
        <v>0</v>
      </c>
      <c r="J150" s="33">
        <v>72.685681842937242</v>
      </c>
      <c r="K150" s="34">
        <v>29.55</v>
      </c>
      <c r="L150" s="85">
        <v>42924</v>
      </c>
      <c r="N150" s="35"/>
    </row>
    <row r="151" spans="1:14" x14ac:dyDescent="0.3">
      <c r="A151" s="28">
        <v>189</v>
      </c>
      <c r="B151" s="29">
        <v>0.20833333333333331</v>
      </c>
      <c r="C151" s="30">
        <v>75.599999999999994</v>
      </c>
      <c r="D151" s="30">
        <v>92.4</v>
      </c>
      <c r="E151" s="30">
        <v>92</v>
      </c>
      <c r="F151" s="31">
        <v>0</v>
      </c>
      <c r="G151" s="30">
        <v>4.282</v>
      </c>
      <c r="H151" s="32">
        <v>96.5</v>
      </c>
      <c r="I151" s="31">
        <v>0</v>
      </c>
      <c r="J151" s="33">
        <v>72.685681842937242</v>
      </c>
      <c r="K151" s="34">
        <v>29.55</v>
      </c>
      <c r="L151" s="85">
        <v>42924</v>
      </c>
      <c r="N151" s="35"/>
    </row>
    <row r="152" spans="1:14" x14ac:dyDescent="0.3">
      <c r="A152" s="28">
        <v>189</v>
      </c>
      <c r="B152" s="29">
        <v>0.25</v>
      </c>
      <c r="C152" s="30">
        <v>75.599999999999994</v>
      </c>
      <c r="D152" s="30">
        <v>92.5</v>
      </c>
      <c r="E152" s="30">
        <v>92</v>
      </c>
      <c r="F152" s="31">
        <v>0</v>
      </c>
      <c r="G152" s="30">
        <v>4.8289999999999997</v>
      </c>
      <c r="H152" s="32">
        <v>104.5</v>
      </c>
      <c r="I152" s="31">
        <v>0</v>
      </c>
      <c r="J152" s="33">
        <v>72.982980057553164</v>
      </c>
      <c r="K152" s="34">
        <v>29.54</v>
      </c>
      <c r="L152" s="85">
        <v>42924</v>
      </c>
      <c r="N152" s="35"/>
    </row>
    <row r="153" spans="1:14" x14ac:dyDescent="0.3">
      <c r="A153" s="28">
        <v>189</v>
      </c>
      <c r="B153" s="29">
        <v>0.29166666666666669</v>
      </c>
      <c r="C153" s="30">
        <v>76.900000000000006</v>
      </c>
      <c r="D153" s="30">
        <v>92.2</v>
      </c>
      <c r="E153" s="30">
        <v>90.4</v>
      </c>
      <c r="F153" s="31">
        <v>6.0999999999999999E-2</v>
      </c>
      <c r="G153" s="30">
        <v>4.2969999999999997</v>
      </c>
      <c r="H153" s="32">
        <v>108.3</v>
      </c>
      <c r="I153" s="31">
        <v>0</v>
      </c>
      <c r="J153" s="33">
        <v>73.684926096580739</v>
      </c>
      <c r="K153" s="34">
        <v>29.53</v>
      </c>
      <c r="L153" s="85">
        <v>42924</v>
      </c>
      <c r="N153" s="35"/>
    </row>
    <row r="154" spans="1:14" x14ac:dyDescent="0.3">
      <c r="A154" s="28">
        <v>189</v>
      </c>
      <c r="B154" s="29">
        <v>0.33333333333333337</v>
      </c>
      <c r="C154" s="30">
        <v>78.3</v>
      </c>
      <c r="D154" s="30">
        <v>90.7</v>
      </c>
      <c r="E154" s="30">
        <v>86.7</v>
      </c>
      <c r="F154" s="31">
        <v>0.34599999999999997</v>
      </c>
      <c r="G154" s="30">
        <v>4.3220000000000001</v>
      </c>
      <c r="H154" s="32">
        <v>109.3</v>
      </c>
      <c r="I154" s="31">
        <v>0</v>
      </c>
      <c r="J154" s="33">
        <v>73.922654361895866</v>
      </c>
      <c r="K154" s="34">
        <v>29.52</v>
      </c>
      <c r="L154" s="85">
        <v>42924</v>
      </c>
      <c r="N154" s="35"/>
    </row>
    <row r="155" spans="1:14" x14ac:dyDescent="0.3">
      <c r="A155" s="28">
        <v>189</v>
      </c>
      <c r="B155" s="29">
        <v>0.375</v>
      </c>
      <c r="C155" s="30">
        <v>80.099999999999994</v>
      </c>
      <c r="D155" s="30">
        <v>87.2</v>
      </c>
      <c r="E155" s="30">
        <v>81.8</v>
      </c>
      <c r="F155" s="31">
        <v>1.0089999999999999</v>
      </c>
      <c r="G155" s="30">
        <v>5.306</v>
      </c>
      <c r="H155" s="32">
        <v>114.3</v>
      </c>
      <c r="I155" s="31">
        <v>0</v>
      </c>
      <c r="J155" s="33">
        <v>74.248069750500804</v>
      </c>
      <c r="K155" s="34">
        <v>29.51</v>
      </c>
      <c r="L155" s="85">
        <v>42924</v>
      </c>
      <c r="N155" s="35"/>
    </row>
    <row r="156" spans="1:14" x14ac:dyDescent="0.3">
      <c r="A156" s="28">
        <v>189</v>
      </c>
      <c r="B156" s="29">
        <v>0.41666666666666663</v>
      </c>
      <c r="C156" s="30">
        <v>81.099999999999994</v>
      </c>
      <c r="D156" s="30">
        <v>82.8</v>
      </c>
      <c r="E156" s="30">
        <v>80.099999999999994</v>
      </c>
      <c r="F156" s="31">
        <v>2.0470000000000002</v>
      </c>
      <c r="G156" s="30">
        <v>5.6639999999999997</v>
      </c>
      <c r="H156" s="32">
        <v>111.6</v>
      </c>
      <c r="I156" s="31">
        <v>0</v>
      </c>
      <c r="J156" s="33">
        <v>74.068137807049197</v>
      </c>
      <c r="K156" s="34">
        <v>29.5</v>
      </c>
      <c r="L156" s="85">
        <v>42924</v>
      </c>
      <c r="N156" s="35"/>
    </row>
    <row r="157" spans="1:14" x14ac:dyDescent="0.3">
      <c r="A157" s="28">
        <v>189</v>
      </c>
      <c r="B157" s="29">
        <v>0.45833333333333337</v>
      </c>
      <c r="C157" s="30">
        <v>81.8</v>
      </c>
      <c r="D157" s="30">
        <v>82.1</v>
      </c>
      <c r="E157" s="30">
        <v>77.099999999999994</v>
      </c>
      <c r="F157" s="31">
        <v>2.9980000000000002</v>
      </c>
      <c r="G157" s="30">
        <v>5.3239999999999998</v>
      </c>
      <c r="H157" s="32">
        <v>106.2</v>
      </c>
      <c r="I157" s="31">
        <v>0</v>
      </c>
      <c r="J157" s="33">
        <v>74.391290549453061</v>
      </c>
      <c r="K157" s="34">
        <v>29.49</v>
      </c>
      <c r="L157" s="85">
        <v>42924</v>
      </c>
      <c r="N157" s="35"/>
    </row>
    <row r="158" spans="1:14" x14ac:dyDescent="0.3">
      <c r="A158" s="28">
        <v>189</v>
      </c>
      <c r="B158" s="29">
        <v>0.5</v>
      </c>
      <c r="C158" s="30">
        <v>82.9</v>
      </c>
      <c r="D158" s="30">
        <v>79.2</v>
      </c>
      <c r="E158" s="30">
        <v>73.599999999999994</v>
      </c>
      <c r="F158" s="31">
        <v>3.6269999999999998</v>
      </c>
      <c r="G158" s="30">
        <v>4.6760000000000002</v>
      </c>
      <c r="H158" s="32">
        <v>106</v>
      </c>
      <c r="I158" s="31">
        <v>0</v>
      </c>
      <c r="J158" s="33">
        <v>74.262530439775105</v>
      </c>
      <c r="K158" s="34">
        <v>29.5</v>
      </c>
      <c r="L158" s="85">
        <v>42924</v>
      </c>
      <c r="N158" s="35"/>
    </row>
    <row r="159" spans="1:14" x14ac:dyDescent="0.3">
      <c r="A159" s="28">
        <v>189</v>
      </c>
      <c r="B159" s="29">
        <v>0.54166666666666663</v>
      </c>
      <c r="C159" s="30">
        <v>83.2</v>
      </c>
      <c r="D159" s="30">
        <v>77.3</v>
      </c>
      <c r="E159" s="30">
        <v>73</v>
      </c>
      <c r="F159" s="31">
        <v>3.8330000000000002</v>
      </c>
      <c r="G159" s="30">
        <v>4.2709999999999999</v>
      </c>
      <c r="H159" s="32">
        <v>100</v>
      </c>
      <c r="I159" s="31">
        <v>0</v>
      </c>
      <c r="J159" s="33">
        <v>74.10890240013714</v>
      </c>
      <c r="K159" s="34">
        <v>29.51</v>
      </c>
      <c r="L159" s="85">
        <v>42924</v>
      </c>
      <c r="N159" s="35"/>
    </row>
    <row r="160" spans="1:14" x14ac:dyDescent="0.3">
      <c r="A160" s="28">
        <v>189</v>
      </c>
      <c r="B160" s="29">
        <v>0.58333333333333337</v>
      </c>
      <c r="C160" s="30">
        <v>83.5</v>
      </c>
      <c r="D160" s="30">
        <v>77.099999999999994</v>
      </c>
      <c r="E160" s="30">
        <v>73.5</v>
      </c>
      <c r="F160" s="31">
        <v>3.61</v>
      </c>
      <c r="G160" s="30">
        <v>4.9169999999999998</v>
      </c>
      <c r="H160" s="32">
        <v>82</v>
      </c>
      <c r="I160" s="31">
        <v>0</v>
      </c>
      <c r="J160" s="33">
        <v>74.128034076521772</v>
      </c>
      <c r="K160" s="34">
        <v>29.52</v>
      </c>
      <c r="L160" s="85">
        <v>42924</v>
      </c>
      <c r="N160" s="35"/>
    </row>
    <row r="161" spans="1:14" x14ac:dyDescent="0.3">
      <c r="A161" s="28">
        <v>189</v>
      </c>
      <c r="B161" s="29">
        <v>0.625</v>
      </c>
      <c r="C161" s="30">
        <v>83.2</v>
      </c>
      <c r="D161" s="30">
        <v>78.599999999999994</v>
      </c>
      <c r="E161" s="30">
        <v>75.2</v>
      </c>
      <c r="F161" s="31">
        <v>2.7989999999999999</v>
      </c>
      <c r="G161" s="30">
        <v>6.2830000000000004</v>
      </c>
      <c r="H161" s="32">
        <v>103.3</v>
      </c>
      <c r="I161" s="31">
        <v>0</v>
      </c>
      <c r="J161" s="33">
        <v>74.904927548557907</v>
      </c>
      <c r="K161" s="34">
        <v>29.55</v>
      </c>
      <c r="L161" s="85">
        <v>42924</v>
      </c>
      <c r="N161" s="35"/>
    </row>
    <row r="162" spans="1:14" x14ac:dyDescent="0.3">
      <c r="A162" s="28">
        <v>189</v>
      </c>
      <c r="B162" s="29">
        <v>0.66666666666666674</v>
      </c>
      <c r="C162" s="30">
        <v>83.3</v>
      </c>
      <c r="D162" s="30">
        <v>79.2</v>
      </c>
      <c r="E162" s="30">
        <v>75.400000000000006</v>
      </c>
      <c r="F162" s="31">
        <v>1.756</v>
      </c>
      <c r="G162" s="30">
        <v>5.7670000000000003</v>
      </c>
      <c r="H162" s="32">
        <v>109.2</v>
      </c>
      <c r="I162" s="31">
        <v>0</v>
      </c>
      <c r="J162" s="33">
        <v>75.55433240868183</v>
      </c>
      <c r="K162" s="34">
        <v>29.56</v>
      </c>
      <c r="L162" s="85">
        <v>42924</v>
      </c>
      <c r="N162" s="35"/>
    </row>
    <row r="163" spans="1:14" x14ac:dyDescent="0.3">
      <c r="A163" s="28">
        <v>189</v>
      </c>
      <c r="B163" s="29">
        <v>0.70833333333333326</v>
      </c>
      <c r="C163" s="30">
        <v>83</v>
      </c>
      <c r="D163" s="30">
        <v>80</v>
      </c>
      <c r="E163" s="30">
        <v>76.2</v>
      </c>
      <c r="F163" s="31">
        <v>0.93500000000000005</v>
      </c>
      <c r="G163" s="30">
        <v>5.7779999999999996</v>
      </c>
      <c r="H163" s="32">
        <v>117.7</v>
      </c>
      <c r="I163" s="31">
        <v>0</v>
      </c>
      <c r="J163" s="33">
        <v>74.790895972318026</v>
      </c>
      <c r="K163" s="34">
        <v>29.55</v>
      </c>
      <c r="L163" s="85">
        <v>42924</v>
      </c>
      <c r="N163" s="35"/>
    </row>
    <row r="164" spans="1:14" x14ac:dyDescent="0.3">
      <c r="A164" s="28">
        <v>189</v>
      </c>
      <c r="B164" s="29">
        <v>0.75</v>
      </c>
      <c r="C164" s="30">
        <v>82.1</v>
      </c>
      <c r="D164" s="30">
        <v>83</v>
      </c>
      <c r="E164" s="30">
        <v>78.900000000000006</v>
      </c>
      <c r="F164" s="31">
        <v>0.28499999999999998</v>
      </c>
      <c r="G164" s="30">
        <v>4.5670000000000002</v>
      </c>
      <c r="H164" s="32">
        <v>119</v>
      </c>
      <c r="I164" s="31">
        <v>0</v>
      </c>
      <c r="J164" s="33">
        <v>74.391920478291695</v>
      </c>
      <c r="K164" s="34">
        <v>29.52</v>
      </c>
      <c r="L164" s="85">
        <v>42924</v>
      </c>
      <c r="N164" s="35"/>
    </row>
    <row r="165" spans="1:14" x14ac:dyDescent="0.3">
      <c r="A165" s="28">
        <v>189</v>
      </c>
      <c r="B165" s="29">
        <v>0.79166666666666674</v>
      </c>
      <c r="C165" s="30">
        <v>80.3</v>
      </c>
      <c r="D165" s="30">
        <v>85.6</v>
      </c>
      <c r="E165" s="30">
        <v>82.7</v>
      </c>
      <c r="F165" s="31">
        <v>4.2000000000000003E-2</v>
      </c>
      <c r="G165" s="30">
        <v>2.9689999999999999</v>
      </c>
      <c r="H165" s="32">
        <v>112.2</v>
      </c>
      <c r="I165" s="31">
        <v>0</v>
      </c>
      <c r="J165" s="33">
        <v>74.427758472240725</v>
      </c>
      <c r="K165" s="34">
        <v>29.48</v>
      </c>
      <c r="L165" s="85">
        <v>42924</v>
      </c>
      <c r="N165" s="35"/>
    </row>
    <row r="166" spans="1:14" x14ac:dyDescent="0.3">
      <c r="A166" s="28">
        <v>189</v>
      </c>
      <c r="B166" s="29">
        <v>0.83333333333333326</v>
      </c>
      <c r="C166" s="30">
        <v>79.2</v>
      </c>
      <c r="D166" s="30">
        <v>88.2</v>
      </c>
      <c r="E166" s="30">
        <v>85.6</v>
      </c>
      <c r="F166" s="31">
        <v>0</v>
      </c>
      <c r="G166" s="30">
        <v>4.0549999999999997</v>
      </c>
      <c r="H166" s="32">
        <v>107.3</v>
      </c>
      <c r="I166" s="31">
        <v>0</v>
      </c>
      <c r="J166" s="33">
        <v>74.202172674221742</v>
      </c>
      <c r="K166" s="34">
        <v>29.45</v>
      </c>
      <c r="L166" s="85">
        <v>42924</v>
      </c>
      <c r="N166" s="35"/>
    </row>
    <row r="167" spans="1:14" x14ac:dyDescent="0.3">
      <c r="A167" s="28">
        <v>189</v>
      </c>
      <c r="B167" s="29">
        <v>0.875</v>
      </c>
      <c r="C167" s="30">
        <v>78.3</v>
      </c>
      <c r="D167" s="30">
        <v>88.6</v>
      </c>
      <c r="E167" s="30">
        <v>87.9</v>
      </c>
      <c r="F167" s="31">
        <v>0</v>
      </c>
      <c r="G167" s="30">
        <v>4.2489999999999997</v>
      </c>
      <c r="H167" s="32">
        <v>97.1</v>
      </c>
      <c r="I167" s="31">
        <v>0</v>
      </c>
      <c r="J167" s="33">
        <v>73.973817745505585</v>
      </c>
      <c r="K167" s="34">
        <v>29.43</v>
      </c>
      <c r="L167" s="85">
        <v>42924</v>
      </c>
      <c r="N167" s="35"/>
    </row>
    <row r="168" spans="1:14" x14ac:dyDescent="0.3">
      <c r="A168" s="28">
        <v>189</v>
      </c>
      <c r="B168" s="29">
        <v>0.91666666666666674</v>
      </c>
      <c r="C168" s="30">
        <v>78.099999999999994</v>
      </c>
      <c r="D168" s="30">
        <v>89</v>
      </c>
      <c r="E168" s="30">
        <v>88.1</v>
      </c>
      <c r="F168" s="31">
        <v>0</v>
      </c>
      <c r="G168" s="30">
        <v>5.04</v>
      </c>
      <c r="H168" s="32">
        <v>103.3</v>
      </c>
      <c r="I168" s="31">
        <v>0</v>
      </c>
      <c r="J168" s="33">
        <v>73.944427849983867</v>
      </c>
      <c r="K168" s="34">
        <v>29.43</v>
      </c>
      <c r="L168" s="85">
        <v>42924</v>
      </c>
      <c r="N168" s="35"/>
    </row>
    <row r="169" spans="1:14" x14ac:dyDescent="0.3">
      <c r="A169" s="28">
        <v>189</v>
      </c>
      <c r="B169" s="29">
        <v>0.95833333333333326</v>
      </c>
      <c r="C169" s="30">
        <v>77.900000000000006</v>
      </c>
      <c r="D169" s="30">
        <v>89</v>
      </c>
      <c r="E169" s="30">
        <v>85.3</v>
      </c>
      <c r="F169" s="31">
        <v>0</v>
      </c>
      <c r="G169" s="30">
        <v>4.3220000000000001</v>
      </c>
      <c r="H169" s="32">
        <v>111.6</v>
      </c>
      <c r="I169" s="31">
        <v>0</v>
      </c>
      <c r="J169" s="33">
        <v>73.101100206688784</v>
      </c>
      <c r="K169" s="34">
        <v>29.43</v>
      </c>
      <c r="L169" s="85">
        <v>42924</v>
      </c>
      <c r="N169" s="35"/>
    </row>
    <row r="170" spans="1:14" x14ac:dyDescent="0.3">
      <c r="A170" s="28">
        <v>189</v>
      </c>
      <c r="B170" s="29">
        <v>1</v>
      </c>
      <c r="C170" s="30">
        <v>77.8</v>
      </c>
      <c r="D170" s="30">
        <v>89.4</v>
      </c>
      <c r="E170" s="30">
        <v>86.7</v>
      </c>
      <c r="F170" s="31">
        <v>0</v>
      </c>
      <c r="G170" s="30">
        <v>2.88</v>
      </c>
      <c r="H170" s="32">
        <v>110.5</v>
      </c>
      <c r="I170" s="31">
        <v>0</v>
      </c>
      <c r="J170" s="33">
        <v>73.453447134832231</v>
      </c>
      <c r="K170" s="34">
        <v>29.44</v>
      </c>
      <c r="L170" s="85">
        <v>42924</v>
      </c>
      <c r="N170" s="35"/>
    </row>
    <row r="171" spans="1:14" x14ac:dyDescent="0.3">
      <c r="A171" s="28">
        <v>190</v>
      </c>
      <c r="B171" s="29">
        <v>4.1666666666666671E-2</v>
      </c>
      <c r="C171" s="30">
        <v>76.900000000000006</v>
      </c>
      <c r="D171" s="30">
        <v>90.5</v>
      </c>
      <c r="E171" s="30">
        <v>89.1</v>
      </c>
      <c r="F171" s="31">
        <v>0</v>
      </c>
      <c r="G171" s="30">
        <v>2.2679999999999998</v>
      </c>
      <c r="H171" s="32">
        <v>104.4</v>
      </c>
      <c r="I171" s="31">
        <v>0</v>
      </c>
      <c r="J171" s="33">
        <v>73.750916288536814</v>
      </c>
      <c r="K171" s="34">
        <v>29.47</v>
      </c>
      <c r="L171" s="85">
        <v>42925</v>
      </c>
      <c r="N171" s="35"/>
    </row>
    <row r="172" spans="1:14" x14ac:dyDescent="0.3">
      <c r="A172" s="28">
        <v>190</v>
      </c>
      <c r="B172" s="29">
        <v>8.3333333333333343E-2</v>
      </c>
      <c r="C172" s="30">
        <v>76.900000000000006</v>
      </c>
      <c r="D172" s="30">
        <v>91.2</v>
      </c>
      <c r="E172" s="30">
        <v>90.1</v>
      </c>
      <c r="F172" s="31">
        <v>0</v>
      </c>
      <c r="G172" s="30">
        <v>2.5270000000000001</v>
      </c>
      <c r="H172" s="32">
        <v>91.2</v>
      </c>
      <c r="I172" s="31">
        <v>0</v>
      </c>
      <c r="J172" s="33">
        <v>73.485701405279769</v>
      </c>
      <c r="K172" s="34">
        <v>29.5</v>
      </c>
      <c r="L172" s="85">
        <v>42925</v>
      </c>
      <c r="N172" s="35"/>
    </row>
    <row r="173" spans="1:14" x14ac:dyDescent="0.3">
      <c r="A173" s="28">
        <v>190</v>
      </c>
      <c r="B173" s="29">
        <v>0.125</v>
      </c>
      <c r="C173" s="30">
        <v>76.5</v>
      </c>
      <c r="D173" s="30">
        <v>91.3</v>
      </c>
      <c r="E173" s="30">
        <v>90.8</v>
      </c>
      <c r="F173" s="31">
        <v>0</v>
      </c>
      <c r="G173" s="30">
        <v>3.649</v>
      </c>
      <c r="H173" s="32">
        <v>116.2</v>
      </c>
      <c r="I173" s="31">
        <v>0</v>
      </c>
      <c r="J173" s="33">
        <v>73.518305408066226</v>
      </c>
      <c r="K173" s="34">
        <v>29.51</v>
      </c>
      <c r="L173" s="85">
        <v>42925</v>
      </c>
      <c r="N173" s="35"/>
    </row>
    <row r="174" spans="1:14" x14ac:dyDescent="0.3">
      <c r="A174" s="28">
        <v>190</v>
      </c>
      <c r="B174" s="29">
        <v>0.16666666666666669</v>
      </c>
      <c r="C174" s="30">
        <v>76.5</v>
      </c>
      <c r="D174" s="30">
        <v>91.8</v>
      </c>
      <c r="E174" s="30">
        <v>90.9</v>
      </c>
      <c r="F174" s="31">
        <v>0</v>
      </c>
      <c r="G174" s="30">
        <v>2.4209999999999998</v>
      </c>
      <c r="H174" s="32">
        <v>109.9</v>
      </c>
      <c r="I174" s="31">
        <v>0</v>
      </c>
      <c r="J174" s="33">
        <v>73.648404171205925</v>
      </c>
      <c r="K174" s="34">
        <v>29.54</v>
      </c>
      <c r="L174" s="85">
        <v>42925</v>
      </c>
      <c r="N174" s="35"/>
    </row>
    <row r="175" spans="1:14" x14ac:dyDescent="0.3">
      <c r="A175" s="28">
        <v>190</v>
      </c>
      <c r="B175" s="29">
        <v>0.20833333333333331</v>
      </c>
      <c r="C175" s="30">
        <v>76.8</v>
      </c>
      <c r="D175" s="30">
        <v>91.8</v>
      </c>
      <c r="E175" s="30">
        <v>91.3</v>
      </c>
      <c r="F175" s="31">
        <v>0</v>
      </c>
      <c r="G175" s="30">
        <v>3.1459999999999999</v>
      </c>
      <c r="H175" s="32">
        <v>98.7</v>
      </c>
      <c r="I175" s="31">
        <v>0</v>
      </c>
      <c r="J175" s="33">
        <v>73.648404171205925</v>
      </c>
      <c r="K175" s="34">
        <v>29.54</v>
      </c>
      <c r="L175" s="85">
        <v>42925</v>
      </c>
      <c r="N175" s="35"/>
    </row>
    <row r="176" spans="1:14" x14ac:dyDescent="0.3">
      <c r="A176" s="28">
        <v>190</v>
      </c>
      <c r="B176" s="29">
        <v>0.25</v>
      </c>
      <c r="C176" s="30">
        <v>77.099999999999994</v>
      </c>
      <c r="D176" s="30">
        <v>91.9</v>
      </c>
      <c r="E176" s="30">
        <v>91.3</v>
      </c>
      <c r="F176" s="31">
        <v>0</v>
      </c>
      <c r="G176" s="30">
        <v>4.9409999999999998</v>
      </c>
      <c r="H176" s="32">
        <v>76.5</v>
      </c>
      <c r="I176" s="31">
        <v>0</v>
      </c>
      <c r="J176" s="33">
        <v>74.308933225579949</v>
      </c>
      <c r="K176" s="34">
        <v>29.54</v>
      </c>
      <c r="L176" s="85">
        <v>42925</v>
      </c>
      <c r="N176" s="35"/>
    </row>
    <row r="177" spans="1:14" x14ac:dyDescent="0.3">
      <c r="A177" s="28">
        <v>190</v>
      </c>
      <c r="B177" s="29">
        <v>0.29166666666666669</v>
      </c>
      <c r="C177" s="30">
        <v>78.400000000000006</v>
      </c>
      <c r="D177" s="30">
        <v>91.5</v>
      </c>
      <c r="E177" s="30">
        <v>89.6</v>
      </c>
      <c r="F177" s="31">
        <v>5.8000000000000003E-2</v>
      </c>
      <c r="G177" s="30">
        <v>4.625</v>
      </c>
      <c r="H177" s="32">
        <v>82.1</v>
      </c>
      <c r="I177" s="31">
        <v>0</v>
      </c>
      <c r="J177" s="33">
        <v>75.036172262287437</v>
      </c>
      <c r="K177" s="34">
        <v>29.54</v>
      </c>
      <c r="L177" s="85">
        <v>42925</v>
      </c>
      <c r="N177" s="35"/>
    </row>
    <row r="178" spans="1:14" x14ac:dyDescent="0.3">
      <c r="A178" s="28">
        <v>190</v>
      </c>
      <c r="B178" s="29">
        <v>0.33333333333333337</v>
      </c>
      <c r="C178" s="30">
        <v>79.599999999999994</v>
      </c>
      <c r="D178" s="30">
        <v>90.2</v>
      </c>
      <c r="E178" s="30">
        <v>85.7</v>
      </c>
      <c r="F178" s="31">
        <v>0.33500000000000002</v>
      </c>
      <c r="G178" s="30">
        <v>4.5350000000000001</v>
      </c>
      <c r="H178" s="32">
        <v>86.2</v>
      </c>
      <c r="I178" s="31">
        <v>0</v>
      </c>
      <c r="J178" s="33">
        <v>74.300686838549609</v>
      </c>
      <c r="K178" s="34">
        <v>29.53</v>
      </c>
      <c r="L178" s="85">
        <v>42925</v>
      </c>
      <c r="N178" s="35"/>
    </row>
    <row r="179" spans="1:14" x14ac:dyDescent="0.3">
      <c r="A179" s="28">
        <v>190</v>
      </c>
      <c r="B179" s="29">
        <v>0.375</v>
      </c>
      <c r="C179" s="30">
        <v>81.5</v>
      </c>
      <c r="D179" s="30">
        <v>86.4</v>
      </c>
      <c r="E179" s="30">
        <v>80.8</v>
      </c>
      <c r="F179" s="31">
        <v>0.99099999999999999</v>
      </c>
      <c r="G179" s="30">
        <v>4.234</v>
      </c>
      <c r="H179" s="32">
        <v>87</v>
      </c>
      <c r="I179" s="31">
        <v>0</v>
      </c>
      <c r="J179" s="33">
        <v>75.226860457278121</v>
      </c>
      <c r="K179" s="34">
        <v>29.53</v>
      </c>
      <c r="L179" s="85">
        <v>42925</v>
      </c>
      <c r="N179" s="35"/>
    </row>
    <row r="180" spans="1:14" x14ac:dyDescent="0.3">
      <c r="A180" s="28">
        <v>190</v>
      </c>
      <c r="B180" s="29">
        <v>0.41666666666666663</v>
      </c>
      <c r="C180" s="30">
        <v>82.7</v>
      </c>
      <c r="D180" s="30">
        <v>83.5</v>
      </c>
      <c r="E180" s="30">
        <v>77.599999999999994</v>
      </c>
      <c r="F180" s="31">
        <v>1.95</v>
      </c>
      <c r="G180" s="30">
        <v>4.3040000000000003</v>
      </c>
      <c r="H180" s="32">
        <v>81.7</v>
      </c>
      <c r="I180" s="31">
        <v>0</v>
      </c>
      <c r="J180" s="33">
        <v>75.548230153949476</v>
      </c>
      <c r="K180" s="34">
        <v>29.52</v>
      </c>
      <c r="L180" s="85">
        <v>42925</v>
      </c>
      <c r="N180" s="35"/>
    </row>
    <row r="181" spans="1:14" x14ac:dyDescent="0.3">
      <c r="A181" s="28">
        <v>190</v>
      </c>
      <c r="B181" s="29">
        <v>0.45833333333333337</v>
      </c>
      <c r="C181" s="30">
        <v>83.2</v>
      </c>
      <c r="D181" s="30">
        <v>79.7</v>
      </c>
      <c r="E181" s="30">
        <v>75.599999999999994</v>
      </c>
      <c r="F181" s="31">
        <v>2.7280000000000002</v>
      </c>
      <c r="G181" s="30">
        <v>4.7329999999999997</v>
      </c>
      <c r="H181" s="32">
        <v>78.400000000000006</v>
      </c>
      <c r="I181" s="31">
        <v>0</v>
      </c>
      <c r="J181" s="33">
        <v>74.671922358394113</v>
      </c>
      <c r="K181" s="34">
        <v>29.52</v>
      </c>
      <c r="L181" s="85">
        <v>42925</v>
      </c>
      <c r="N181" s="35"/>
    </row>
    <row r="182" spans="1:14" x14ac:dyDescent="0.3">
      <c r="A182" s="28">
        <v>190</v>
      </c>
      <c r="B182" s="29">
        <v>0.5</v>
      </c>
      <c r="C182" s="30">
        <v>83.9</v>
      </c>
      <c r="D182" s="30">
        <v>79.400000000000006</v>
      </c>
      <c r="E182" s="30">
        <v>74.599999999999994</v>
      </c>
      <c r="F182" s="31">
        <v>3.4550000000000001</v>
      </c>
      <c r="G182" s="30">
        <v>5.133</v>
      </c>
      <c r="H182" s="32">
        <v>70.099999999999994</v>
      </c>
      <c r="I182" s="31">
        <v>0</v>
      </c>
      <c r="J182" s="33">
        <v>75.060171379604185</v>
      </c>
      <c r="K182" s="34">
        <v>29.53</v>
      </c>
      <c r="L182" s="85">
        <v>42925</v>
      </c>
      <c r="N182" s="35"/>
    </row>
    <row r="183" spans="1:14" x14ac:dyDescent="0.3">
      <c r="A183" s="28">
        <v>190</v>
      </c>
      <c r="B183" s="29">
        <v>0.54166666666666663</v>
      </c>
      <c r="C183" s="30">
        <v>84.4</v>
      </c>
      <c r="D183" s="30">
        <v>80.099999999999994</v>
      </c>
      <c r="E183" s="30">
        <v>73.599999999999994</v>
      </c>
      <c r="F183" s="31">
        <v>3.6709999999999998</v>
      </c>
      <c r="G183" s="30">
        <v>5.9109999999999996</v>
      </c>
      <c r="H183" s="32">
        <v>83.2</v>
      </c>
      <c r="I183" s="31">
        <v>0</v>
      </c>
      <c r="J183" s="33">
        <v>74.937725537061965</v>
      </c>
      <c r="K183" s="34">
        <v>29.53</v>
      </c>
      <c r="L183" s="85">
        <v>42925</v>
      </c>
      <c r="N183" s="35"/>
    </row>
    <row r="184" spans="1:14" x14ac:dyDescent="0.3">
      <c r="A184" s="28">
        <v>190</v>
      </c>
      <c r="B184" s="29">
        <v>0.58333333333333337</v>
      </c>
      <c r="C184" s="30">
        <v>84.5</v>
      </c>
      <c r="D184" s="30">
        <v>78.599999999999994</v>
      </c>
      <c r="E184" s="30">
        <v>74.2</v>
      </c>
      <c r="F184" s="31">
        <v>3.4489999999999998</v>
      </c>
      <c r="G184" s="30">
        <v>6.274</v>
      </c>
      <c r="H184" s="32">
        <v>97.1</v>
      </c>
      <c r="I184" s="31">
        <v>0</v>
      </c>
      <c r="J184" s="33">
        <v>75.021297155777347</v>
      </c>
      <c r="K184" s="34">
        <v>29.55</v>
      </c>
      <c r="L184" s="85">
        <v>42925</v>
      </c>
      <c r="N184" s="35"/>
    </row>
    <row r="185" spans="1:14" x14ac:dyDescent="0.3">
      <c r="A185" s="28">
        <v>190</v>
      </c>
      <c r="B185" s="29">
        <v>0.625</v>
      </c>
      <c r="C185" s="30">
        <v>84.9</v>
      </c>
      <c r="D185" s="30">
        <v>78.599999999999994</v>
      </c>
      <c r="E185" s="30">
        <v>72.3</v>
      </c>
      <c r="F185" s="31">
        <v>2.774</v>
      </c>
      <c r="G185" s="30">
        <v>6.0609999999999999</v>
      </c>
      <c r="H185" s="32">
        <v>108.2</v>
      </c>
      <c r="I185" s="31">
        <v>0</v>
      </c>
      <c r="J185" s="33">
        <v>75.069464385195374</v>
      </c>
      <c r="K185" s="34">
        <v>29.58</v>
      </c>
      <c r="L185" s="85">
        <v>42925</v>
      </c>
      <c r="N185" s="35"/>
    </row>
    <row r="186" spans="1:14" x14ac:dyDescent="0.3">
      <c r="A186" s="28">
        <v>190</v>
      </c>
      <c r="B186" s="29">
        <v>0.66666666666666674</v>
      </c>
      <c r="C186" s="30">
        <v>85</v>
      </c>
      <c r="D186" s="30">
        <v>76</v>
      </c>
      <c r="E186" s="30">
        <v>71.400000000000006</v>
      </c>
      <c r="F186" s="31">
        <v>1.728</v>
      </c>
      <c r="G186" s="30">
        <v>5.8849999999999998</v>
      </c>
      <c r="H186" s="32">
        <v>118.4</v>
      </c>
      <c r="I186" s="31">
        <v>0</v>
      </c>
      <c r="J186" s="33">
        <v>75.325217155265477</v>
      </c>
      <c r="K186" s="34">
        <v>29.6</v>
      </c>
      <c r="L186" s="85">
        <v>42925</v>
      </c>
      <c r="N186" s="35"/>
    </row>
    <row r="187" spans="1:14" x14ac:dyDescent="0.3">
      <c r="A187" s="28">
        <v>190</v>
      </c>
      <c r="B187" s="29">
        <v>0.70833333333333326</v>
      </c>
      <c r="C187" s="30">
        <v>84.4</v>
      </c>
      <c r="D187" s="30">
        <v>76.2</v>
      </c>
      <c r="E187" s="30">
        <v>73.099999999999994</v>
      </c>
      <c r="F187" s="31">
        <v>0.91300000000000003</v>
      </c>
      <c r="G187" s="30">
        <v>5.0819999999999999</v>
      </c>
      <c r="H187" s="32">
        <v>117.4</v>
      </c>
      <c r="I187" s="31">
        <v>0</v>
      </c>
      <c r="J187" s="33">
        <v>73.9647872098177</v>
      </c>
      <c r="K187" s="34">
        <v>29.6</v>
      </c>
      <c r="L187" s="85">
        <v>42925</v>
      </c>
      <c r="N187" s="35"/>
    </row>
    <row r="188" spans="1:14" x14ac:dyDescent="0.3">
      <c r="A188" s="28">
        <v>190</v>
      </c>
      <c r="B188" s="29">
        <v>0.75</v>
      </c>
      <c r="C188" s="30">
        <v>83</v>
      </c>
      <c r="D188" s="30">
        <v>79.2</v>
      </c>
      <c r="E188" s="30">
        <v>74.599999999999994</v>
      </c>
      <c r="F188" s="31">
        <v>0.32200000000000001</v>
      </c>
      <c r="G188" s="30">
        <v>4.6109999999999998</v>
      </c>
      <c r="H188" s="32">
        <v>103.8</v>
      </c>
      <c r="I188" s="31">
        <v>0</v>
      </c>
      <c r="J188" s="33">
        <v>74.266174543449324</v>
      </c>
      <c r="K188" s="34">
        <v>29.59</v>
      </c>
      <c r="L188" s="85">
        <v>42925</v>
      </c>
      <c r="N188" s="35"/>
    </row>
    <row r="189" spans="1:14" x14ac:dyDescent="0.3">
      <c r="A189" s="28">
        <v>190</v>
      </c>
      <c r="B189" s="29">
        <v>0.79166666666666674</v>
      </c>
      <c r="C189" s="30">
        <v>81.599999999999994</v>
      </c>
      <c r="D189" s="30">
        <v>81</v>
      </c>
      <c r="E189" s="30">
        <v>78.2</v>
      </c>
      <c r="F189" s="31">
        <v>5.5E-2</v>
      </c>
      <c r="G189" s="30">
        <v>4.9530000000000003</v>
      </c>
      <c r="H189" s="32">
        <v>117.9</v>
      </c>
      <c r="I189" s="31">
        <v>0</v>
      </c>
      <c r="J189" s="33">
        <v>73.458580854288471</v>
      </c>
      <c r="K189" s="34">
        <v>29.56</v>
      </c>
      <c r="L189" s="85">
        <v>42925</v>
      </c>
      <c r="N189" s="35"/>
    </row>
    <row r="190" spans="1:14" x14ac:dyDescent="0.3">
      <c r="A190" s="28">
        <v>190</v>
      </c>
      <c r="B190" s="29">
        <v>0.83333333333333326</v>
      </c>
      <c r="C190" s="30">
        <v>80.2</v>
      </c>
      <c r="D190" s="30">
        <v>83.8</v>
      </c>
      <c r="E190" s="30">
        <v>80.7</v>
      </c>
      <c r="F190" s="31">
        <v>0</v>
      </c>
      <c r="G190" s="30">
        <v>4.2969999999999997</v>
      </c>
      <c r="H190" s="32">
        <v>116.9</v>
      </c>
      <c r="I190" s="31">
        <v>0</v>
      </c>
      <c r="J190" s="33">
        <v>73.884865996050394</v>
      </c>
      <c r="K190" s="34">
        <v>29.55</v>
      </c>
      <c r="L190" s="85">
        <v>42925</v>
      </c>
      <c r="N190" s="35"/>
    </row>
    <row r="191" spans="1:14" x14ac:dyDescent="0.3">
      <c r="A191" s="28">
        <v>190</v>
      </c>
      <c r="B191" s="29">
        <v>0.875</v>
      </c>
      <c r="C191" s="30">
        <v>79.900000000000006</v>
      </c>
      <c r="D191" s="30">
        <v>84.8</v>
      </c>
      <c r="E191" s="30">
        <v>82.9</v>
      </c>
      <c r="F191" s="31">
        <v>0</v>
      </c>
      <c r="G191" s="30">
        <v>3.9830000000000001</v>
      </c>
      <c r="H191" s="32">
        <v>101.5</v>
      </c>
      <c r="I191" s="31">
        <v>0</v>
      </c>
      <c r="J191" s="33">
        <v>74.203769466952735</v>
      </c>
      <c r="K191" s="34">
        <v>29.52</v>
      </c>
      <c r="L191" s="85">
        <v>42925</v>
      </c>
      <c r="N191" s="35"/>
    </row>
    <row r="192" spans="1:14" x14ac:dyDescent="0.3">
      <c r="A192" s="28">
        <v>190</v>
      </c>
      <c r="B192" s="29">
        <v>0.91666666666666674</v>
      </c>
      <c r="C192" s="30">
        <v>79.400000000000006</v>
      </c>
      <c r="D192" s="30">
        <v>85</v>
      </c>
      <c r="E192" s="30">
        <v>83.7</v>
      </c>
      <c r="F192" s="31">
        <v>0</v>
      </c>
      <c r="G192" s="30">
        <v>4.6740000000000004</v>
      </c>
      <c r="H192" s="32">
        <v>106.6</v>
      </c>
      <c r="I192" s="31">
        <v>0</v>
      </c>
      <c r="J192" s="33">
        <v>73.622286488452232</v>
      </c>
      <c r="K192" s="34">
        <v>29.53</v>
      </c>
      <c r="L192" s="85">
        <v>42925</v>
      </c>
      <c r="N192" s="35"/>
    </row>
    <row r="193" spans="1:14" x14ac:dyDescent="0.3">
      <c r="A193" s="28">
        <v>190</v>
      </c>
      <c r="B193" s="29">
        <v>0.95833333333333326</v>
      </c>
      <c r="C193" s="30">
        <v>79.099999999999994</v>
      </c>
      <c r="D193" s="30">
        <v>85.7</v>
      </c>
      <c r="E193" s="30">
        <v>84</v>
      </c>
      <c r="F193" s="31">
        <v>0</v>
      </c>
      <c r="G193" s="30">
        <v>5.3239999999999998</v>
      </c>
      <c r="H193" s="32">
        <v>113.4</v>
      </c>
      <c r="I193" s="31">
        <v>0</v>
      </c>
      <c r="J193" s="33">
        <v>73.124439806597252</v>
      </c>
      <c r="K193" s="34">
        <v>29.56</v>
      </c>
      <c r="L193" s="85">
        <v>42925</v>
      </c>
      <c r="N193" s="35"/>
    </row>
    <row r="194" spans="1:14" x14ac:dyDescent="0.3">
      <c r="A194" s="28">
        <v>190</v>
      </c>
      <c r="B194" s="29">
        <v>1</v>
      </c>
      <c r="C194" s="30">
        <v>78.8</v>
      </c>
      <c r="D194" s="30">
        <v>84.3</v>
      </c>
      <c r="E194" s="30">
        <v>82.4</v>
      </c>
      <c r="F194" s="31">
        <v>0</v>
      </c>
      <c r="G194" s="30">
        <v>5.077</v>
      </c>
      <c r="H194" s="32">
        <v>124</v>
      </c>
      <c r="I194" s="31">
        <v>0</v>
      </c>
      <c r="J194" s="33">
        <v>72.948359979440966</v>
      </c>
      <c r="K194" s="34">
        <v>29.59</v>
      </c>
      <c r="L194" s="85">
        <v>42925</v>
      </c>
      <c r="N194" s="35"/>
    </row>
    <row r="195" spans="1:14" x14ac:dyDescent="0.3">
      <c r="A195" s="28">
        <v>191</v>
      </c>
      <c r="B195" s="29">
        <v>4.1666666666666671E-2</v>
      </c>
      <c r="C195" s="30">
        <v>78.7</v>
      </c>
      <c r="D195" s="30">
        <v>84.6</v>
      </c>
      <c r="E195" s="30">
        <v>83.4</v>
      </c>
      <c r="F195" s="31">
        <v>0</v>
      </c>
      <c r="G195" s="30">
        <v>4.33</v>
      </c>
      <c r="H195" s="32">
        <v>113.3</v>
      </c>
      <c r="I195" s="31">
        <v>0</v>
      </c>
      <c r="J195" s="33">
        <v>73.124439806597252</v>
      </c>
      <c r="K195" s="34">
        <v>29.58</v>
      </c>
      <c r="L195" s="85">
        <v>42926</v>
      </c>
      <c r="N195" s="35"/>
    </row>
    <row r="196" spans="1:14" x14ac:dyDescent="0.3">
      <c r="A196" s="28">
        <v>191</v>
      </c>
      <c r="B196" s="29">
        <v>8.3333333333333343E-2</v>
      </c>
      <c r="C196" s="30">
        <v>78.400000000000006</v>
      </c>
      <c r="D196" s="30">
        <v>85</v>
      </c>
      <c r="E196" s="30">
        <v>83.7</v>
      </c>
      <c r="F196" s="31">
        <v>0</v>
      </c>
      <c r="G196" s="30">
        <v>3.9929999999999999</v>
      </c>
      <c r="H196" s="32">
        <v>105.3</v>
      </c>
      <c r="I196" s="31">
        <v>0</v>
      </c>
      <c r="J196" s="33">
        <v>72.871937181039357</v>
      </c>
      <c r="K196" s="34">
        <v>29.6</v>
      </c>
      <c r="L196" s="85">
        <v>42926</v>
      </c>
      <c r="N196" s="35"/>
    </row>
    <row r="197" spans="1:14" x14ac:dyDescent="0.3">
      <c r="A197" s="28">
        <v>191</v>
      </c>
      <c r="B197" s="29">
        <v>0.125</v>
      </c>
      <c r="C197" s="30">
        <v>77.900000000000006</v>
      </c>
      <c r="D197" s="30">
        <v>86.3</v>
      </c>
      <c r="E197" s="30">
        <v>84.4</v>
      </c>
      <c r="F197" s="31">
        <v>0</v>
      </c>
      <c r="G197" s="30">
        <v>3.0990000000000002</v>
      </c>
      <c r="H197" s="32">
        <v>115.7</v>
      </c>
      <c r="I197" s="31">
        <v>0</v>
      </c>
      <c r="J197" s="33">
        <v>72.39844550418195</v>
      </c>
      <c r="K197" s="34">
        <v>29.6</v>
      </c>
      <c r="L197" s="85">
        <v>42926</v>
      </c>
      <c r="N197" s="35"/>
    </row>
    <row r="198" spans="1:14" x14ac:dyDescent="0.3">
      <c r="A198" s="28">
        <v>191</v>
      </c>
      <c r="B198" s="29">
        <v>0.16666666666666669</v>
      </c>
      <c r="C198" s="30">
        <v>78.099999999999994</v>
      </c>
      <c r="D198" s="30">
        <v>86.7</v>
      </c>
      <c r="E198" s="30">
        <v>85.2</v>
      </c>
      <c r="F198" s="31">
        <v>0</v>
      </c>
      <c r="G198" s="30">
        <v>4.7169999999999996</v>
      </c>
      <c r="H198" s="32">
        <v>85.1</v>
      </c>
      <c r="I198" s="31">
        <v>0</v>
      </c>
      <c r="J198" s="33">
        <v>73.46042786188832</v>
      </c>
      <c r="K198" s="34">
        <v>29.56</v>
      </c>
      <c r="L198" s="85">
        <v>42926</v>
      </c>
      <c r="N198" s="35"/>
    </row>
    <row r="199" spans="1:14" x14ac:dyDescent="0.3">
      <c r="A199" s="28">
        <v>191</v>
      </c>
      <c r="B199" s="29">
        <v>0.20833333333333331</v>
      </c>
      <c r="C199" s="30">
        <v>77.900000000000006</v>
      </c>
      <c r="D199" s="30">
        <v>86.7</v>
      </c>
      <c r="E199" s="30">
        <v>85.3</v>
      </c>
      <c r="F199" s="31">
        <v>0</v>
      </c>
      <c r="G199" s="30">
        <v>5.0960000000000001</v>
      </c>
      <c r="H199" s="32">
        <v>83.6</v>
      </c>
      <c r="I199" s="31">
        <v>0</v>
      </c>
      <c r="J199" s="33">
        <v>72.554899561468346</v>
      </c>
      <c r="K199" s="34">
        <v>29.57</v>
      </c>
      <c r="L199" s="85">
        <v>42926</v>
      </c>
      <c r="N199" s="35"/>
    </row>
    <row r="200" spans="1:14" x14ac:dyDescent="0.3">
      <c r="A200" s="28">
        <v>191</v>
      </c>
      <c r="B200" s="29">
        <v>0.25</v>
      </c>
      <c r="C200" s="30">
        <v>78.099999999999994</v>
      </c>
      <c r="D200" s="30">
        <v>85.8</v>
      </c>
      <c r="E200" s="30">
        <v>83.3</v>
      </c>
      <c r="F200" s="31">
        <v>0</v>
      </c>
      <c r="G200" s="30">
        <v>6.2560000000000002</v>
      </c>
      <c r="H200" s="32">
        <v>79.8</v>
      </c>
      <c r="I200" s="31">
        <v>0</v>
      </c>
      <c r="J200" s="33">
        <v>72.618895627206598</v>
      </c>
      <c r="K200" s="34">
        <v>29.57</v>
      </c>
      <c r="L200" s="85">
        <v>42926</v>
      </c>
      <c r="N200" s="35"/>
    </row>
    <row r="201" spans="1:14" x14ac:dyDescent="0.3">
      <c r="A201" s="28">
        <v>191</v>
      </c>
      <c r="B201" s="29">
        <v>0.29166666666666669</v>
      </c>
      <c r="C201" s="30">
        <v>79.599999999999994</v>
      </c>
      <c r="D201" s="30">
        <v>84</v>
      </c>
      <c r="E201" s="30">
        <v>80.3</v>
      </c>
      <c r="F201" s="31">
        <v>4.2999999999999997E-2</v>
      </c>
      <c r="G201" s="30">
        <v>5.335</v>
      </c>
      <c r="H201" s="32">
        <v>62.48</v>
      </c>
      <c r="I201" s="31">
        <v>0</v>
      </c>
      <c r="J201" s="33">
        <v>72.982719640439427</v>
      </c>
      <c r="K201" s="34">
        <v>29.55</v>
      </c>
      <c r="L201" s="85">
        <v>42926</v>
      </c>
      <c r="N201" s="35"/>
    </row>
    <row r="202" spans="1:14" x14ac:dyDescent="0.3">
      <c r="A202" s="28">
        <v>191</v>
      </c>
      <c r="B202" s="29">
        <v>0.33333333333333337</v>
      </c>
      <c r="C202" s="30">
        <v>81.099999999999994</v>
      </c>
      <c r="D202" s="30">
        <v>81.599999999999994</v>
      </c>
      <c r="E202" s="30">
        <v>76.7</v>
      </c>
      <c r="F202" s="31">
        <v>0.313</v>
      </c>
      <c r="G202" s="30">
        <v>5.1950000000000003</v>
      </c>
      <c r="H202" s="32">
        <v>44.38</v>
      </c>
      <c r="I202" s="31">
        <v>0</v>
      </c>
      <c r="J202" s="33">
        <v>73.214383819311934</v>
      </c>
      <c r="K202" s="34">
        <v>29.56</v>
      </c>
      <c r="L202" s="85">
        <v>42926</v>
      </c>
      <c r="N202" s="35"/>
    </row>
    <row r="203" spans="1:14" x14ac:dyDescent="0.3">
      <c r="A203" s="28">
        <v>191</v>
      </c>
      <c r="B203" s="29">
        <v>0.375</v>
      </c>
      <c r="C203" s="30">
        <v>82.7</v>
      </c>
      <c r="D203" s="30">
        <v>77.7</v>
      </c>
      <c r="E203" s="30">
        <v>71.900000000000006</v>
      </c>
      <c r="F203" s="31">
        <v>0.97399999999999998</v>
      </c>
      <c r="G203" s="30">
        <v>5.7949999999999999</v>
      </c>
      <c r="H203" s="32">
        <v>46.64</v>
      </c>
      <c r="I203" s="31">
        <v>0</v>
      </c>
      <c r="J203" s="33">
        <v>72.270105806965489</v>
      </c>
      <c r="K203" s="34">
        <v>29.57</v>
      </c>
      <c r="L203" s="85">
        <v>42926</v>
      </c>
      <c r="N203" s="35"/>
    </row>
    <row r="204" spans="1:14" x14ac:dyDescent="0.3">
      <c r="A204" s="28">
        <v>191</v>
      </c>
      <c r="B204" s="29">
        <v>0.41666666666666663</v>
      </c>
      <c r="C204" s="30">
        <v>84</v>
      </c>
      <c r="D204" s="30">
        <v>73.599999999999994</v>
      </c>
      <c r="E204" s="30">
        <v>69.62</v>
      </c>
      <c r="F204" s="31">
        <v>1.954</v>
      </c>
      <c r="G204" s="30">
        <v>5.8369999999999997</v>
      </c>
      <c r="H204" s="32">
        <v>45.7</v>
      </c>
      <c r="I204" s="31">
        <v>0</v>
      </c>
      <c r="J204" s="33">
        <v>73.270221586817001</v>
      </c>
      <c r="K204" s="34">
        <v>29.56</v>
      </c>
      <c r="L204" s="85">
        <v>42926</v>
      </c>
      <c r="N204" s="35"/>
    </row>
    <row r="205" spans="1:14" x14ac:dyDescent="0.3">
      <c r="A205" s="28">
        <v>191</v>
      </c>
      <c r="B205" s="29">
        <v>0.45833333333333337</v>
      </c>
      <c r="C205" s="30">
        <v>84.8</v>
      </c>
      <c r="D205" s="30">
        <v>74.7</v>
      </c>
      <c r="E205" s="30">
        <v>68.81</v>
      </c>
      <c r="F205" s="31">
        <v>2.5110000000000001</v>
      </c>
      <c r="G205" s="30">
        <v>6.9589999999999996</v>
      </c>
      <c r="H205" s="32">
        <v>46.63</v>
      </c>
      <c r="I205" s="31">
        <v>0</v>
      </c>
      <c r="J205" s="33">
        <v>73.122148806522773</v>
      </c>
      <c r="K205" s="34">
        <v>29.57</v>
      </c>
      <c r="L205" s="85">
        <v>42926</v>
      </c>
      <c r="N205" s="35"/>
    </row>
    <row r="206" spans="1:14" x14ac:dyDescent="0.3">
      <c r="A206" s="28">
        <v>191</v>
      </c>
      <c r="B206" s="29">
        <v>0.5</v>
      </c>
      <c r="C206" s="30">
        <v>82.6</v>
      </c>
      <c r="D206" s="30">
        <v>77.599999999999994</v>
      </c>
      <c r="E206" s="30">
        <v>68.33</v>
      </c>
      <c r="F206" s="31">
        <v>2.8839999999999999</v>
      </c>
      <c r="G206" s="30">
        <v>9.18</v>
      </c>
      <c r="H206" s="32">
        <v>75.900000000000006</v>
      </c>
      <c r="I206" s="31">
        <v>0</v>
      </c>
      <c r="J206" s="33">
        <v>72.322859479773228</v>
      </c>
      <c r="K206" s="34">
        <v>29.58</v>
      </c>
      <c r="L206" s="85">
        <v>42926</v>
      </c>
      <c r="N206" s="35"/>
    </row>
    <row r="207" spans="1:14" x14ac:dyDescent="0.3">
      <c r="A207" s="28">
        <v>191</v>
      </c>
      <c r="B207" s="29">
        <v>0.54166666666666663</v>
      </c>
      <c r="C207" s="30">
        <v>82.5</v>
      </c>
      <c r="D207" s="30">
        <v>75.099999999999994</v>
      </c>
      <c r="E207" s="30">
        <v>67.86</v>
      </c>
      <c r="F207" s="31">
        <v>3.5859999999999999</v>
      </c>
      <c r="G207" s="30">
        <v>9.4600000000000009</v>
      </c>
      <c r="H207" s="32">
        <v>62.23</v>
      </c>
      <c r="I207" s="31">
        <v>0</v>
      </c>
      <c r="J207" s="33">
        <v>70.531509355494563</v>
      </c>
      <c r="K207" s="34">
        <v>29.58</v>
      </c>
      <c r="L207" s="85">
        <v>42926</v>
      </c>
      <c r="N207" s="35"/>
    </row>
    <row r="208" spans="1:14" x14ac:dyDescent="0.3">
      <c r="A208" s="28">
        <v>191</v>
      </c>
      <c r="B208" s="29">
        <v>0.58333333333333337</v>
      </c>
      <c r="C208" s="30">
        <v>83.7</v>
      </c>
      <c r="D208" s="30">
        <v>74.8</v>
      </c>
      <c r="E208" s="30">
        <v>66.23</v>
      </c>
      <c r="F208" s="31">
        <v>3.6280000000000001</v>
      </c>
      <c r="G208" s="30">
        <v>7.82</v>
      </c>
      <c r="H208" s="32">
        <v>67.13</v>
      </c>
      <c r="I208" s="31">
        <v>0</v>
      </c>
      <c r="J208" s="33">
        <v>72.621908958749032</v>
      </c>
      <c r="K208" s="34">
        <v>29.61</v>
      </c>
      <c r="L208" s="85">
        <v>42926</v>
      </c>
      <c r="N208" s="35"/>
    </row>
    <row r="209" spans="1:14" x14ac:dyDescent="0.3">
      <c r="A209" s="28">
        <v>191</v>
      </c>
      <c r="B209" s="29">
        <v>0.625</v>
      </c>
      <c r="C209" s="30">
        <v>81.8</v>
      </c>
      <c r="D209" s="30">
        <v>79.5</v>
      </c>
      <c r="E209" s="30">
        <v>73.7</v>
      </c>
      <c r="F209" s="31">
        <v>1.859</v>
      </c>
      <c r="G209" s="30">
        <v>8.3000000000000007</v>
      </c>
      <c r="H209" s="32">
        <v>88.7</v>
      </c>
      <c r="I209" s="31">
        <v>0</v>
      </c>
      <c r="J209" s="33">
        <v>71.217996302805318</v>
      </c>
      <c r="K209" s="34">
        <v>29.62</v>
      </c>
      <c r="L209" s="85">
        <v>42926</v>
      </c>
      <c r="N209" s="35"/>
    </row>
    <row r="210" spans="1:14" x14ac:dyDescent="0.3">
      <c r="A210" s="28">
        <v>191</v>
      </c>
      <c r="B210" s="29">
        <v>0.66666666666666674</v>
      </c>
      <c r="C210" s="30">
        <v>81.7</v>
      </c>
      <c r="D210" s="30">
        <v>78</v>
      </c>
      <c r="E210" s="30">
        <v>69.290000000000006</v>
      </c>
      <c r="F210" s="31">
        <v>1.647</v>
      </c>
      <c r="G210" s="30">
        <v>5.3070000000000004</v>
      </c>
      <c r="H210" s="32">
        <v>64.67</v>
      </c>
      <c r="I210" s="31">
        <v>0</v>
      </c>
      <c r="J210" s="33">
        <v>69.632361199258753</v>
      </c>
      <c r="K210" s="34">
        <v>29.63</v>
      </c>
      <c r="L210" s="85">
        <v>42926</v>
      </c>
      <c r="N210" s="35"/>
    </row>
    <row r="211" spans="1:14" x14ac:dyDescent="0.3">
      <c r="A211" s="28">
        <v>191</v>
      </c>
      <c r="B211" s="29">
        <v>0.70833333333333326</v>
      </c>
      <c r="C211" s="30">
        <v>81.599999999999994</v>
      </c>
      <c r="D211" s="30">
        <v>72.900000000000006</v>
      </c>
      <c r="E211" s="30">
        <v>67.930000000000007</v>
      </c>
      <c r="F211" s="31">
        <v>0.873</v>
      </c>
      <c r="G211" s="30">
        <v>6.8</v>
      </c>
      <c r="H211" s="32">
        <v>90.2</v>
      </c>
      <c r="I211" s="31">
        <v>0</v>
      </c>
      <c r="J211" s="33">
        <v>71.423765158627816</v>
      </c>
      <c r="K211" s="34">
        <v>29.63</v>
      </c>
      <c r="L211" s="85">
        <v>42926</v>
      </c>
      <c r="N211" s="35"/>
    </row>
    <row r="212" spans="1:14" x14ac:dyDescent="0.3">
      <c r="A212" s="28">
        <v>191</v>
      </c>
      <c r="B212" s="29">
        <v>0.75</v>
      </c>
      <c r="C212" s="30">
        <v>81</v>
      </c>
      <c r="D212" s="30">
        <v>76.900000000000006</v>
      </c>
      <c r="E212" s="30">
        <v>71.5</v>
      </c>
      <c r="F212" s="31">
        <v>0.32100000000000001</v>
      </c>
      <c r="G212" s="30">
        <v>5.5990000000000002</v>
      </c>
      <c r="H212" s="32">
        <v>90.4</v>
      </c>
      <c r="I212" s="31">
        <v>0</v>
      </c>
      <c r="J212" s="33">
        <v>72.477853787733125</v>
      </c>
      <c r="K212" s="34">
        <v>29.63</v>
      </c>
      <c r="L212" s="85">
        <v>42926</v>
      </c>
      <c r="N212" s="35"/>
    </row>
    <row r="213" spans="1:14" x14ac:dyDescent="0.3">
      <c r="A213" s="28">
        <v>191</v>
      </c>
      <c r="B213" s="29">
        <v>0.79166666666666674</v>
      </c>
      <c r="C213" s="30">
        <v>80.599999999999994</v>
      </c>
      <c r="D213" s="30">
        <v>80.099999999999994</v>
      </c>
      <c r="E213" s="30">
        <v>76.099999999999994</v>
      </c>
      <c r="F213" s="31">
        <v>5.3999999999999999E-2</v>
      </c>
      <c r="G213" s="30">
        <v>5.5810000000000004</v>
      </c>
      <c r="H213" s="32">
        <v>64.42</v>
      </c>
      <c r="I213" s="31">
        <v>0</v>
      </c>
      <c r="J213" s="33">
        <v>72.57791227898133</v>
      </c>
      <c r="K213" s="34">
        <v>29.61</v>
      </c>
      <c r="L213" s="85">
        <v>42926</v>
      </c>
      <c r="N213" s="35"/>
    </row>
    <row r="214" spans="1:14" x14ac:dyDescent="0.3">
      <c r="A214" s="28">
        <v>191</v>
      </c>
      <c r="B214" s="29">
        <v>0.83333333333333326</v>
      </c>
      <c r="C214" s="30">
        <v>79.599999999999994</v>
      </c>
      <c r="D214" s="30">
        <v>82.5</v>
      </c>
      <c r="E214" s="30">
        <v>79.599999999999994</v>
      </c>
      <c r="F214" s="31">
        <v>0</v>
      </c>
      <c r="G214" s="30">
        <v>5.7990000000000004</v>
      </c>
      <c r="H214" s="32">
        <v>45.77</v>
      </c>
      <c r="I214" s="31">
        <v>0</v>
      </c>
      <c r="J214" s="33">
        <v>72.651193530146998</v>
      </c>
      <c r="K214" s="34">
        <v>29.58</v>
      </c>
      <c r="L214" s="85">
        <v>42926</v>
      </c>
      <c r="N214" s="35"/>
    </row>
    <row r="215" spans="1:14" x14ac:dyDescent="0.3">
      <c r="A215" s="28">
        <v>191</v>
      </c>
      <c r="B215" s="29">
        <v>0.875</v>
      </c>
      <c r="C215" s="30">
        <v>79</v>
      </c>
      <c r="D215" s="30">
        <v>83.7</v>
      </c>
      <c r="E215" s="30">
        <v>80.400000000000006</v>
      </c>
      <c r="F215" s="31">
        <v>0</v>
      </c>
      <c r="G215" s="30">
        <v>7.24</v>
      </c>
      <c r="H215" s="32">
        <v>64.08</v>
      </c>
      <c r="I215" s="31">
        <v>0</v>
      </c>
      <c r="J215" s="33">
        <v>72.25457688478582</v>
      </c>
      <c r="K215" s="34">
        <v>29.56</v>
      </c>
      <c r="L215" s="85">
        <v>42926</v>
      </c>
      <c r="N215" s="35"/>
    </row>
    <row r="216" spans="1:14" x14ac:dyDescent="0.3">
      <c r="A216" s="28">
        <v>191</v>
      </c>
      <c r="B216" s="29">
        <v>0.91666666666666674</v>
      </c>
      <c r="C216" s="30">
        <v>78.599999999999994</v>
      </c>
      <c r="D216" s="30">
        <v>83.4</v>
      </c>
      <c r="E216" s="30">
        <v>81.400000000000006</v>
      </c>
      <c r="F216" s="31">
        <v>0</v>
      </c>
      <c r="G216" s="30">
        <v>6.9119999999999999</v>
      </c>
      <c r="H216" s="32">
        <v>62.67</v>
      </c>
      <c r="I216" s="31">
        <v>0</v>
      </c>
      <c r="J216" s="33">
        <v>72.486149167312988</v>
      </c>
      <c r="K216" s="34">
        <v>29.55</v>
      </c>
      <c r="L216" s="85">
        <v>42926</v>
      </c>
      <c r="N216" s="35"/>
    </row>
    <row r="217" spans="1:14" x14ac:dyDescent="0.3">
      <c r="A217" s="28">
        <v>191</v>
      </c>
      <c r="B217" s="29">
        <v>0.95833333333333326</v>
      </c>
      <c r="C217" s="30">
        <v>78.599999999999994</v>
      </c>
      <c r="D217" s="30">
        <v>83.9</v>
      </c>
      <c r="E217" s="30">
        <v>82.2</v>
      </c>
      <c r="F217" s="31">
        <v>0</v>
      </c>
      <c r="G217" s="30">
        <v>6.5460000000000003</v>
      </c>
      <c r="H217" s="32">
        <v>70.599999999999994</v>
      </c>
      <c r="I217" s="31">
        <v>0</v>
      </c>
      <c r="J217" s="33">
        <v>72.82493275557988</v>
      </c>
      <c r="K217" s="34">
        <v>29.56</v>
      </c>
      <c r="L217" s="85">
        <v>42926</v>
      </c>
      <c r="N217" s="35"/>
    </row>
    <row r="218" spans="1:14" x14ac:dyDescent="0.3">
      <c r="A218" s="28">
        <v>191</v>
      </c>
      <c r="B218" s="29">
        <v>1</v>
      </c>
      <c r="C218" s="30">
        <v>78.5</v>
      </c>
      <c r="D218" s="30">
        <v>83.4</v>
      </c>
      <c r="E218" s="30">
        <v>81.400000000000006</v>
      </c>
      <c r="F218" s="31">
        <v>0</v>
      </c>
      <c r="G218" s="30">
        <v>5.383</v>
      </c>
      <c r="H218" s="32">
        <v>108.9</v>
      </c>
      <c r="I218" s="31">
        <v>0</v>
      </c>
      <c r="J218" s="33">
        <v>71.832912389911371</v>
      </c>
      <c r="K218" s="34">
        <v>29.54</v>
      </c>
      <c r="L218" s="85">
        <v>42926</v>
      </c>
      <c r="N218" s="35"/>
    </row>
    <row r="219" spans="1:14" x14ac:dyDescent="0.3">
      <c r="A219" s="28">
        <v>192</v>
      </c>
      <c r="B219" s="29">
        <v>4.1666666666666671E-2</v>
      </c>
      <c r="C219" s="30">
        <v>78</v>
      </c>
      <c r="D219" s="30">
        <v>82.3</v>
      </c>
      <c r="E219" s="30">
        <v>80.5</v>
      </c>
      <c r="F219" s="31">
        <v>0</v>
      </c>
      <c r="G219" s="30">
        <v>4.6079999999999997</v>
      </c>
      <c r="H219" s="32">
        <v>120.5</v>
      </c>
      <c r="I219" s="31">
        <v>0</v>
      </c>
      <c r="J219" s="33">
        <v>71.853448428446427</v>
      </c>
      <c r="K219" s="34">
        <v>29.54</v>
      </c>
      <c r="L219" s="85">
        <v>42927</v>
      </c>
      <c r="N219" s="35"/>
    </row>
    <row r="220" spans="1:14" x14ac:dyDescent="0.3">
      <c r="A220" s="28">
        <v>192</v>
      </c>
      <c r="B220" s="29">
        <v>8.3333333333333343E-2</v>
      </c>
      <c r="C220" s="30">
        <v>77.900000000000006</v>
      </c>
      <c r="D220" s="30">
        <v>84.6</v>
      </c>
      <c r="E220" s="30">
        <v>82</v>
      </c>
      <c r="F220" s="31">
        <v>0</v>
      </c>
      <c r="G220" s="30">
        <v>5.2469999999999999</v>
      </c>
      <c r="H220" s="32">
        <v>131.30000000000001</v>
      </c>
      <c r="I220" s="31">
        <v>0</v>
      </c>
      <c r="J220" s="33">
        <v>72.339446646774945</v>
      </c>
      <c r="K220" s="34">
        <v>29.54</v>
      </c>
      <c r="L220" s="85">
        <v>42927</v>
      </c>
      <c r="N220" s="35"/>
    </row>
    <row r="221" spans="1:14" x14ac:dyDescent="0.3">
      <c r="A221" s="28">
        <v>192</v>
      </c>
      <c r="B221" s="29">
        <v>0.125</v>
      </c>
      <c r="C221" s="30">
        <v>77.8</v>
      </c>
      <c r="D221" s="30">
        <v>84.8</v>
      </c>
      <c r="E221" s="30">
        <v>82.7</v>
      </c>
      <c r="F221" s="31">
        <v>0</v>
      </c>
      <c r="G221" s="30">
        <v>5.5330000000000004</v>
      </c>
      <c r="H221" s="32">
        <v>156.5</v>
      </c>
      <c r="I221" s="31">
        <v>0</v>
      </c>
      <c r="J221" s="33">
        <v>71.301411109713172</v>
      </c>
      <c r="K221" s="34">
        <v>29.54</v>
      </c>
      <c r="L221" s="85">
        <v>42927</v>
      </c>
      <c r="N221" s="35"/>
    </row>
    <row r="222" spans="1:14" x14ac:dyDescent="0.3">
      <c r="A222" s="28">
        <v>192</v>
      </c>
      <c r="B222" s="29">
        <v>0.16666666666666669</v>
      </c>
      <c r="C222" s="30">
        <v>76.900000000000006</v>
      </c>
      <c r="D222" s="30">
        <v>84.8</v>
      </c>
      <c r="E222" s="30">
        <v>81.2</v>
      </c>
      <c r="F222" s="31">
        <v>0</v>
      </c>
      <c r="G222" s="30">
        <v>4.9109999999999996</v>
      </c>
      <c r="H222" s="32">
        <v>159.1</v>
      </c>
      <c r="I222" s="31">
        <v>0</v>
      </c>
      <c r="J222" s="33">
        <v>70.426755402932258</v>
      </c>
      <c r="K222" s="34">
        <v>29.55</v>
      </c>
      <c r="L222" s="85">
        <v>42927</v>
      </c>
      <c r="N222" s="35"/>
    </row>
    <row r="223" spans="1:14" x14ac:dyDescent="0.3">
      <c r="A223" s="28">
        <v>192</v>
      </c>
      <c r="B223" s="29">
        <v>0.20833333333333331</v>
      </c>
      <c r="C223" s="30">
        <v>76.2</v>
      </c>
      <c r="D223" s="30">
        <v>86.2</v>
      </c>
      <c r="E223" s="30">
        <v>83.6</v>
      </c>
      <c r="F223" s="31">
        <v>0</v>
      </c>
      <c r="G223" s="30">
        <v>3.1030000000000002</v>
      </c>
      <c r="H223" s="32">
        <v>155.19999999999999</v>
      </c>
      <c r="I223" s="31">
        <v>0</v>
      </c>
      <c r="J223" s="33">
        <v>71.508743033343876</v>
      </c>
      <c r="K223" s="34">
        <v>29.54</v>
      </c>
      <c r="L223" s="85">
        <v>42927</v>
      </c>
      <c r="N223" s="35"/>
    </row>
    <row r="224" spans="1:14" x14ac:dyDescent="0.3">
      <c r="A224" s="28">
        <v>192</v>
      </c>
      <c r="B224" s="29">
        <v>0.25</v>
      </c>
      <c r="C224" s="30">
        <v>76.7</v>
      </c>
      <c r="D224" s="30">
        <v>85.8</v>
      </c>
      <c r="E224" s="30">
        <v>84.2</v>
      </c>
      <c r="F224" s="31">
        <v>0</v>
      </c>
      <c r="G224" s="30">
        <v>3.8969999999999998</v>
      </c>
      <c r="H224" s="32">
        <v>144.6</v>
      </c>
      <c r="I224" s="31">
        <v>0</v>
      </c>
      <c r="J224" s="33">
        <v>72.138003619732558</v>
      </c>
      <c r="K224" s="34">
        <v>29.53</v>
      </c>
      <c r="L224" s="85">
        <v>42927</v>
      </c>
      <c r="N224" s="35"/>
    </row>
    <row r="225" spans="1:14" x14ac:dyDescent="0.3">
      <c r="A225" s="28">
        <v>192</v>
      </c>
      <c r="B225" s="29">
        <v>0.29166666666666669</v>
      </c>
      <c r="C225" s="30">
        <v>78.2</v>
      </c>
      <c r="D225" s="30">
        <v>86.1</v>
      </c>
      <c r="E225" s="30">
        <v>81</v>
      </c>
      <c r="F225" s="31">
        <v>4.7E-2</v>
      </c>
      <c r="G225" s="30">
        <v>4.492</v>
      </c>
      <c r="H225" s="32">
        <v>133.1</v>
      </c>
      <c r="I225" s="31">
        <v>0</v>
      </c>
      <c r="J225" s="33">
        <v>71.883392457999093</v>
      </c>
      <c r="K225" s="34">
        <v>29.53</v>
      </c>
      <c r="L225" s="85">
        <v>42927</v>
      </c>
      <c r="N225" s="35"/>
    </row>
    <row r="226" spans="1:14" x14ac:dyDescent="0.3">
      <c r="A226" s="28">
        <v>192</v>
      </c>
      <c r="B226" s="29">
        <v>0.33333333333333337</v>
      </c>
      <c r="C226" s="30">
        <v>80.099999999999994</v>
      </c>
      <c r="D226" s="30">
        <v>81.599999999999994</v>
      </c>
      <c r="E226" s="30">
        <v>76.099999999999994</v>
      </c>
      <c r="F226" s="31">
        <v>0.33</v>
      </c>
      <c r="G226" s="30">
        <v>4.3579999999999997</v>
      </c>
      <c r="H226" s="32">
        <v>125.2</v>
      </c>
      <c r="I226" s="31">
        <v>0</v>
      </c>
      <c r="J226" s="33">
        <v>72.29846612743097</v>
      </c>
      <c r="K226" s="34">
        <v>29.5</v>
      </c>
      <c r="L226" s="85">
        <v>42927</v>
      </c>
      <c r="N226" s="35"/>
    </row>
    <row r="227" spans="1:14" x14ac:dyDescent="0.3">
      <c r="A227" s="28">
        <v>192</v>
      </c>
      <c r="B227" s="29">
        <v>0.375</v>
      </c>
      <c r="C227" s="30">
        <v>81.2</v>
      </c>
      <c r="D227" s="30">
        <v>80.599999999999994</v>
      </c>
      <c r="E227" s="30">
        <v>76.400000000000006</v>
      </c>
      <c r="F227" s="31">
        <v>1.0229999999999999</v>
      </c>
      <c r="G227" s="30">
        <v>5.25</v>
      </c>
      <c r="H227" s="32">
        <v>116.1</v>
      </c>
      <c r="I227" s="31">
        <v>0</v>
      </c>
      <c r="J227" s="33">
        <v>73.060381513250491</v>
      </c>
      <c r="K227" s="34">
        <v>29.49</v>
      </c>
      <c r="L227" s="85">
        <v>42927</v>
      </c>
      <c r="N227" s="35"/>
    </row>
    <row r="228" spans="1:14" x14ac:dyDescent="0.3">
      <c r="A228" s="28">
        <v>192</v>
      </c>
      <c r="B228" s="29">
        <v>0.41666666666666663</v>
      </c>
      <c r="C228" s="30">
        <v>82.1</v>
      </c>
      <c r="D228" s="30">
        <v>78.400000000000006</v>
      </c>
      <c r="E228" s="30">
        <v>72.900000000000006</v>
      </c>
      <c r="F228" s="31">
        <v>1.871</v>
      </c>
      <c r="G228" s="30">
        <v>5.5739999999999998</v>
      </c>
      <c r="H228" s="32">
        <v>118.5</v>
      </c>
      <c r="I228" s="31">
        <v>0</v>
      </c>
      <c r="J228" s="33">
        <v>72.996691102696559</v>
      </c>
      <c r="K228" s="34">
        <v>29.48</v>
      </c>
      <c r="L228" s="85">
        <v>42927</v>
      </c>
      <c r="N228" s="35"/>
    </row>
    <row r="229" spans="1:14" x14ac:dyDescent="0.3">
      <c r="A229" s="28">
        <v>192</v>
      </c>
      <c r="B229" s="29">
        <v>0.45833333333333337</v>
      </c>
      <c r="C229" s="30">
        <v>83.1</v>
      </c>
      <c r="D229" s="30">
        <v>76.3</v>
      </c>
      <c r="E229" s="30">
        <v>71</v>
      </c>
      <c r="F229" s="31">
        <v>2.9510000000000001</v>
      </c>
      <c r="G229" s="30">
        <v>6.516</v>
      </c>
      <c r="H229" s="32">
        <v>116.3</v>
      </c>
      <c r="I229" s="31">
        <v>0</v>
      </c>
      <c r="J229" s="33">
        <v>72.860734823451935</v>
      </c>
      <c r="K229" s="34">
        <v>29.47</v>
      </c>
      <c r="L229" s="85">
        <v>42927</v>
      </c>
      <c r="N229" s="35"/>
    </row>
    <row r="230" spans="1:14" x14ac:dyDescent="0.3">
      <c r="A230" s="28">
        <v>192</v>
      </c>
      <c r="B230" s="29">
        <v>0.5</v>
      </c>
      <c r="C230" s="30">
        <v>83.7</v>
      </c>
      <c r="D230" s="30">
        <v>76.5</v>
      </c>
      <c r="E230" s="30">
        <v>70.599999999999994</v>
      </c>
      <c r="F230" s="31">
        <v>3.4340000000000002</v>
      </c>
      <c r="G230" s="30">
        <v>7.21</v>
      </c>
      <c r="H230" s="32">
        <v>119.1</v>
      </c>
      <c r="I230" s="31">
        <v>0</v>
      </c>
      <c r="J230" s="33">
        <v>73.288857644929635</v>
      </c>
      <c r="K230" s="34">
        <v>29.48</v>
      </c>
      <c r="L230" s="85">
        <v>42927</v>
      </c>
      <c r="N230" s="35"/>
    </row>
    <row r="231" spans="1:14" x14ac:dyDescent="0.3">
      <c r="A231" s="28">
        <v>192</v>
      </c>
      <c r="B231" s="29">
        <v>0.54166666666666663</v>
      </c>
      <c r="C231" s="30">
        <v>84.2</v>
      </c>
      <c r="D231" s="30">
        <v>73.599999999999994</v>
      </c>
      <c r="E231" s="30">
        <v>66.23</v>
      </c>
      <c r="F231" s="31">
        <v>3.4670000000000001</v>
      </c>
      <c r="G231" s="30">
        <v>7.23</v>
      </c>
      <c r="H231" s="32">
        <v>122.9</v>
      </c>
      <c r="I231" s="31">
        <v>0</v>
      </c>
      <c r="J231" s="33">
        <v>72.896597728981078</v>
      </c>
      <c r="K231" s="34">
        <v>29.48</v>
      </c>
      <c r="L231" s="85">
        <v>42927</v>
      </c>
      <c r="N231" s="35"/>
    </row>
    <row r="232" spans="1:14" x14ac:dyDescent="0.3">
      <c r="A232" s="28">
        <v>192</v>
      </c>
      <c r="B232" s="29">
        <v>0.58333333333333337</v>
      </c>
      <c r="C232" s="30">
        <v>84.6</v>
      </c>
      <c r="D232" s="30">
        <v>72.599999999999994</v>
      </c>
      <c r="E232" s="30">
        <v>66.709999999999994</v>
      </c>
      <c r="F232" s="31">
        <v>3.4830000000000001</v>
      </c>
      <c r="G232" s="30">
        <v>7.29</v>
      </c>
      <c r="H232" s="32">
        <v>118.4</v>
      </c>
      <c r="I232" s="31">
        <v>0</v>
      </c>
      <c r="J232" s="33">
        <v>73.316171337117453</v>
      </c>
      <c r="K232" s="34">
        <v>29.48</v>
      </c>
      <c r="L232" s="85">
        <v>42927</v>
      </c>
      <c r="N232" s="35"/>
    </row>
    <row r="233" spans="1:14" x14ac:dyDescent="0.3">
      <c r="A233" s="28">
        <v>192</v>
      </c>
      <c r="B233" s="29">
        <v>0.625</v>
      </c>
      <c r="C233" s="30">
        <v>83.7</v>
      </c>
      <c r="D233" s="30">
        <v>73.3</v>
      </c>
      <c r="E233" s="30">
        <v>67.989999999999995</v>
      </c>
      <c r="F233" s="31">
        <v>2.7480000000000002</v>
      </c>
      <c r="G233" s="30">
        <v>6.9489999999999998</v>
      </c>
      <c r="H233" s="32">
        <v>115.4</v>
      </c>
      <c r="I233" s="31">
        <v>0</v>
      </c>
      <c r="J233" s="33">
        <v>71.056861878402856</v>
      </c>
      <c r="K233" s="34">
        <v>29.5</v>
      </c>
      <c r="L233" s="85">
        <v>42927</v>
      </c>
      <c r="N233" s="35"/>
    </row>
    <row r="234" spans="1:14" x14ac:dyDescent="0.3">
      <c r="A234" s="28">
        <v>192</v>
      </c>
      <c r="B234" s="29">
        <v>0.66666666666666674</v>
      </c>
      <c r="C234" s="30">
        <v>82.7</v>
      </c>
      <c r="D234" s="30">
        <v>78.400000000000006</v>
      </c>
      <c r="E234" s="30">
        <v>69.41</v>
      </c>
      <c r="F234" s="31">
        <v>1.2150000000000001</v>
      </c>
      <c r="G234" s="30">
        <v>7.24</v>
      </c>
      <c r="H234" s="32">
        <v>134.9</v>
      </c>
      <c r="I234" s="31">
        <v>0</v>
      </c>
      <c r="J234" s="33">
        <v>73.185620004421821</v>
      </c>
      <c r="K234" s="34">
        <v>29.51</v>
      </c>
      <c r="L234" s="85">
        <v>42927</v>
      </c>
      <c r="N234" s="35"/>
    </row>
    <row r="235" spans="1:14" x14ac:dyDescent="0.3">
      <c r="A235" s="28">
        <v>192</v>
      </c>
      <c r="B235" s="29">
        <v>0.70833333333333326</v>
      </c>
      <c r="C235" s="30">
        <v>80.900000000000006</v>
      </c>
      <c r="D235" s="30">
        <v>79.8</v>
      </c>
      <c r="E235" s="30">
        <v>77</v>
      </c>
      <c r="F235" s="31">
        <v>0.622</v>
      </c>
      <c r="G235" s="30">
        <v>8.07</v>
      </c>
      <c r="H235" s="32">
        <v>146.9</v>
      </c>
      <c r="I235" s="31">
        <v>0</v>
      </c>
      <c r="J235" s="33">
        <v>72.579786632566993</v>
      </c>
      <c r="K235" s="34">
        <v>29.52</v>
      </c>
      <c r="L235" s="85">
        <v>42927</v>
      </c>
      <c r="N235" s="35"/>
    </row>
    <row r="236" spans="1:14" x14ac:dyDescent="0.3">
      <c r="A236" s="28">
        <v>192</v>
      </c>
      <c r="B236" s="29">
        <v>0.75</v>
      </c>
      <c r="C236" s="30">
        <v>79.8</v>
      </c>
      <c r="D236" s="30">
        <v>78.900000000000006</v>
      </c>
      <c r="E236" s="30">
        <v>75.7</v>
      </c>
      <c r="F236" s="31">
        <v>0.23400000000000001</v>
      </c>
      <c r="G236" s="30">
        <v>7.98</v>
      </c>
      <c r="H236" s="32">
        <v>155.69999999999999</v>
      </c>
      <c r="I236" s="31">
        <v>0</v>
      </c>
      <c r="J236" s="33">
        <v>71.121042712417648</v>
      </c>
      <c r="K236" s="34">
        <v>29.51</v>
      </c>
      <c r="L236" s="85">
        <v>42927</v>
      </c>
      <c r="N236" s="35"/>
    </row>
    <row r="237" spans="1:14" x14ac:dyDescent="0.3">
      <c r="A237" s="28">
        <v>192</v>
      </c>
      <c r="B237" s="29">
        <v>0.79166666666666674</v>
      </c>
      <c r="C237" s="30">
        <v>80</v>
      </c>
      <c r="D237" s="30">
        <v>78.599999999999994</v>
      </c>
      <c r="E237" s="30">
        <v>74.900000000000006</v>
      </c>
      <c r="F237" s="31">
        <v>4.9000000000000002E-2</v>
      </c>
      <c r="G237" s="30">
        <v>7.62</v>
      </c>
      <c r="H237" s="32">
        <v>162.30000000000001</v>
      </c>
      <c r="I237" s="31">
        <v>0</v>
      </c>
      <c r="J237" s="33">
        <v>70.969524047311893</v>
      </c>
      <c r="K237" s="34">
        <v>29.49</v>
      </c>
      <c r="L237" s="85">
        <v>42927</v>
      </c>
      <c r="N237" s="35"/>
    </row>
    <row r="238" spans="1:14" x14ac:dyDescent="0.3">
      <c r="A238" s="28">
        <v>192</v>
      </c>
      <c r="B238" s="29">
        <v>0.83333333333333326</v>
      </c>
      <c r="C238" s="30">
        <v>78.5</v>
      </c>
      <c r="D238" s="30">
        <v>83</v>
      </c>
      <c r="E238" s="30">
        <v>78.099999999999994</v>
      </c>
      <c r="F238" s="31">
        <v>0</v>
      </c>
      <c r="G238" s="30">
        <v>6.4420000000000002</v>
      </c>
      <c r="H238" s="32">
        <v>167.5</v>
      </c>
      <c r="I238" s="31">
        <v>0</v>
      </c>
      <c r="J238" s="33">
        <v>71.774351318650247</v>
      </c>
      <c r="K238" s="34">
        <v>29.47</v>
      </c>
      <c r="L238" s="85">
        <v>42927</v>
      </c>
      <c r="N238" s="35"/>
    </row>
    <row r="239" spans="1:14" x14ac:dyDescent="0.3">
      <c r="A239" s="28">
        <v>192</v>
      </c>
      <c r="B239" s="29">
        <v>0.875</v>
      </c>
      <c r="C239" s="30">
        <v>77.599999999999994</v>
      </c>
      <c r="D239" s="30">
        <v>83.7</v>
      </c>
      <c r="E239" s="30">
        <v>82</v>
      </c>
      <c r="F239" s="31">
        <v>0</v>
      </c>
      <c r="G239" s="30">
        <v>6.9119999999999999</v>
      </c>
      <c r="H239" s="32">
        <v>170.2</v>
      </c>
      <c r="I239" s="31">
        <v>0</v>
      </c>
      <c r="J239" s="33">
        <v>71.960078853843811</v>
      </c>
      <c r="K239" s="34">
        <v>29.46</v>
      </c>
      <c r="L239" s="85">
        <v>42927</v>
      </c>
      <c r="N239" s="35"/>
    </row>
    <row r="240" spans="1:14" x14ac:dyDescent="0.3">
      <c r="A240" s="28">
        <v>192</v>
      </c>
      <c r="B240" s="29">
        <v>0.91666666666666674</v>
      </c>
      <c r="C240" s="30">
        <v>77.599999999999994</v>
      </c>
      <c r="D240" s="30">
        <v>84</v>
      </c>
      <c r="E240" s="30">
        <v>83</v>
      </c>
      <c r="F240" s="31">
        <v>0</v>
      </c>
      <c r="G240" s="30">
        <v>5.48</v>
      </c>
      <c r="H240" s="32">
        <v>183.1</v>
      </c>
      <c r="I240" s="31">
        <v>0</v>
      </c>
      <c r="J240" s="33">
        <v>71.434705103461511</v>
      </c>
      <c r="K240" s="34">
        <v>29.47</v>
      </c>
      <c r="L240" s="85">
        <v>42927</v>
      </c>
      <c r="N240" s="35"/>
    </row>
    <row r="241" spans="1:14" x14ac:dyDescent="0.3">
      <c r="A241" s="28">
        <v>192</v>
      </c>
      <c r="B241" s="29">
        <v>0.95833333333333326</v>
      </c>
      <c r="C241" s="30">
        <v>77</v>
      </c>
      <c r="D241" s="30">
        <v>85.3</v>
      </c>
      <c r="E241" s="30">
        <v>83.3</v>
      </c>
      <c r="F241" s="31">
        <v>0</v>
      </c>
      <c r="G241" s="30">
        <v>4.8460000000000001</v>
      </c>
      <c r="H241" s="32">
        <v>183.3</v>
      </c>
      <c r="I241" s="31">
        <v>0</v>
      </c>
      <c r="J241" s="33">
        <v>71.537899635535041</v>
      </c>
      <c r="K241" s="34">
        <v>29.48</v>
      </c>
      <c r="L241" s="85">
        <v>42927</v>
      </c>
      <c r="N241" s="35"/>
    </row>
    <row r="242" spans="1:14" x14ac:dyDescent="0.3">
      <c r="A242" s="28">
        <v>192</v>
      </c>
      <c r="B242" s="29">
        <v>1</v>
      </c>
      <c r="C242" s="30">
        <v>77</v>
      </c>
      <c r="D242" s="30">
        <v>86.7</v>
      </c>
      <c r="E242" s="30">
        <v>85.2</v>
      </c>
      <c r="F242" s="31">
        <v>0</v>
      </c>
      <c r="G242" s="30">
        <v>5.5629999999999997</v>
      </c>
      <c r="H242" s="32">
        <v>184</v>
      </c>
      <c r="I242" s="31">
        <v>0</v>
      </c>
      <c r="J242" s="33">
        <v>72.378090438436743</v>
      </c>
      <c r="K242" s="34">
        <v>29.5</v>
      </c>
      <c r="L242" s="85">
        <v>42927</v>
      </c>
      <c r="N242" s="35"/>
    </row>
    <row r="243" spans="1:14" x14ac:dyDescent="0.3">
      <c r="A243" s="28">
        <v>193</v>
      </c>
      <c r="B243" s="29">
        <v>4.1666666666666671E-2</v>
      </c>
      <c r="C243" s="30">
        <v>77.099999999999994</v>
      </c>
      <c r="D243" s="30">
        <v>87.1</v>
      </c>
      <c r="E243" s="30">
        <v>86.3</v>
      </c>
      <c r="F243" s="31">
        <v>0</v>
      </c>
      <c r="G243" s="30">
        <v>3.8889999999999998</v>
      </c>
      <c r="H243" s="32">
        <v>188.4</v>
      </c>
      <c r="I243" s="31">
        <v>0</v>
      </c>
      <c r="J243" s="33">
        <v>72.578890061492643</v>
      </c>
      <c r="K243" s="34">
        <v>29.54</v>
      </c>
      <c r="L243" s="85">
        <v>42928</v>
      </c>
      <c r="N243" s="35"/>
    </row>
    <row r="244" spans="1:14" x14ac:dyDescent="0.3">
      <c r="A244" s="28">
        <v>193</v>
      </c>
      <c r="B244" s="29">
        <v>8.3333333333333343E-2</v>
      </c>
      <c r="C244" s="30">
        <v>77</v>
      </c>
      <c r="D244" s="30">
        <v>87.5</v>
      </c>
      <c r="E244" s="30">
        <v>86</v>
      </c>
      <c r="F244" s="31">
        <v>0</v>
      </c>
      <c r="G244" s="30">
        <v>3.84</v>
      </c>
      <c r="H244" s="32">
        <v>191.9</v>
      </c>
      <c r="I244" s="31">
        <v>0</v>
      </c>
      <c r="J244" s="33">
        <v>72.01011115500728</v>
      </c>
      <c r="K244" s="34">
        <v>29.57</v>
      </c>
      <c r="L244" s="85">
        <v>42928</v>
      </c>
      <c r="N244" s="35"/>
    </row>
    <row r="245" spans="1:14" x14ac:dyDescent="0.3">
      <c r="A245" s="28">
        <v>193</v>
      </c>
      <c r="B245" s="29">
        <v>0.125</v>
      </c>
      <c r="C245" s="30">
        <v>76.900000000000006</v>
      </c>
      <c r="D245" s="30">
        <v>86.9</v>
      </c>
      <c r="E245" s="30">
        <v>86</v>
      </c>
      <c r="F245" s="31">
        <v>0</v>
      </c>
      <c r="G245" s="30">
        <v>4.2910000000000004</v>
      </c>
      <c r="H245" s="32">
        <v>183.9</v>
      </c>
      <c r="I245" s="31">
        <v>0</v>
      </c>
      <c r="J245" s="33">
        <v>72.181297977529994</v>
      </c>
      <c r="K245" s="34">
        <v>29.6</v>
      </c>
      <c r="L245" s="85">
        <v>42928</v>
      </c>
      <c r="N245" s="35"/>
    </row>
    <row r="246" spans="1:14" x14ac:dyDescent="0.3">
      <c r="A246" s="28">
        <v>193</v>
      </c>
      <c r="B246" s="29">
        <v>0.16666666666666669</v>
      </c>
      <c r="C246" s="30">
        <v>76.8</v>
      </c>
      <c r="D246" s="30">
        <v>87.7</v>
      </c>
      <c r="E246" s="30">
        <v>86.4</v>
      </c>
      <c r="F246" s="31">
        <v>0</v>
      </c>
      <c r="G246" s="30">
        <v>3.327</v>
      </c>
      <c r="H246" s="32">
        <v>189</v>
      </c>
      <c r="I246" s="31">
        <v>0</v>
      </c>
      <c r="J246" s="33">
        <v>71.963620800655576</v>
      </c>
      <c r="K246" s="34">
        <v>29.61</v>
      </c>
      <c r="L246" s="85">
        <v>42928</v>
      </c>
      <c r="N246" s="35"/>
    </row>
    <row r="247" spans="1:14" x14ac:dyDescent="0.3">
      <c r="A247" s="28">
        <v>193</v>
      </c>
      <c r="B247" s="29">
        <v>0.20833333333333331</v>
      </c>
      <c r="C247" s="30">
        <v>76.3</v>
      </c>
      <c r="D247" s="30">
        <v>88.5</v>
      </c>
      <c r="E247" s="30">
        <v>87.5</v>
      </c>
      <c r="F247" s="31">
        <v>0</v>
      </c>
      <c r="G247" s="30">
        <v>3.3940000000000001</v>
      </c>
      <c r="H247" s="32">
        <v>188.8</v>
      </c>
      <c r="I247" s="31">
        <v>0</v>
      </c>
      <c r="J247" s="33">
        <v>71.738893959513689</v>
      </c>
      <c r="K247" s="34">
        <v>29.64</v>
      </c>
      <c r="L247" s="85">
        <v>42928</v>
      </c>
      <c r="N247" s="35"/>
    </row>
    <row r="248" spans="1:14" x14ac:dyDescent="0.3">
      <c r="A248" s="28">
        <v>193</v>
      </c>
      <c r="B248" s="29">
        <v>0.25</v>
      </c>
      <c r="C248" s="30">
        <v>75.599999999999994</v>
      </c>
      <c r="D248" s="30">
        <v>89.7</v>
      </c>
      <c r="E248" s="30">
        <v>88.2</v>
      </c>
      <c r="F248" s="31">
        <v>0</v>
      </c>
      <c r="G248" s="30">
        <v>3.1619999999999999</v>
      </c>
      <c r="H248" s="32">
        <v>184.6</v>
      </c>
      <c r="I248" s="31">
        <v>0</v>
      </c>
      <c r="J248" s="33">
        <v>71.54410374038855</v>
      </c>
      <c r="K248" s="34">
        <v>29.65</v>
      </c>
      <c r="L248" s="85">
        <v>42928</v>
      </c>
      <c r="N248" s="35"/>
    </row>
    <row r="249" spans="1:14" x14ac:dyDescent="0.3">
      <c r="A249" s="28">
        <v>193</v>
      </c>
      <c r="B249" s="29">
        <v>0.29166666666666669</v>
      </c>
      <c r="C249" s="30">
        <v>79</v>
      </c>
      <c r="D249" s="30">
        <v>89.7</v>
      </c>
      <c r="E249" s="30">
        <v>83.9</v>
      </c>
      <c r="F249" s="31">
        <v>5.0999999999999997E-2</v>
      </c>
      <c r="G249" s="30">
        <v>3.9630000000000001</v>
      </c>
      <c r="H249" s="32">
        <v>195.6</v>
      </c>
      <c r="I249" s="31">
        <v>0</v>
      </c>
      <c r="J249" s="33">
        <v>73.909410958633089</v>
      </c>
      <c r="K249" s="34">
        <v>29.68</v>
      </c>
      <c r="L249" s="85">
        <v>42928</v>
      </c>
      <c r="N249" s="35"/>
    </row>
    <row r="250" spans="1:14" x14ac:dyDescent="0.3">
      <c r="A250" s="28">
        <v>193</v>
      </c>
      <c r="B250" s="29">
        <v>0.33333333333333337</v>
      </c>
      <c r="C250" s="30">
        <v>81.2</v>
      </c>
      <c r="D250" s="30">
        <v>84.4</v>
      </c>
      <c r="E250" s="30">
        <v>76.099999999999994</v>
      </c>
      <c r="F250" s="31">
        <v>0.28899999999999998</v>
      </c>
      <c r="G250" s="30">
        <v>5.7930000000000001</v>
      </c>
      <c r="H250" s="32">
        <v>194.7</v>
      </c>
      <c r="I250" s="31">
        <v>0</v>
      </c>
      <c r="J250" s="33">
        <v>73.109894467731237</v>
      </c>
      <c r="K250" s="34">
        <v>29.69</v>
      </c>
      <c r="L250" s="85">
        <v>42928</v>
      </c>
      <c r="N250" s="35"/>
    </row>
    <row r="251" spans="1:14" x14ac:dyDescent="0.3">
      <c r="A251" s="28">
        <v>193</v>
      </c>
      <c r="B251" s="29">
        <v>0.375</v>
      </c>
      <c r="C251" s="30">
        <v>83</v>
      </c>
      <c r="D251" s="30">
        <v>80.900000000000006</v>
      </c>
      <c r="E251" s="30">
        <v>72</v>
      </c>
      <c r="F251" s="31">
        <v>0.82199999999999995</v>
      </c>
      <c r="G251" s="30">
        <v>5.6790000000000003</v>
      </c>
      <c r="H251" s="32">
        <v>207</v>
      </c>
      <c r="I251" s="31">
        <v>0</v>
      </c>
      <c r="J251" s="33">
        <v>73.023951162387675</v>
      </c>
      <c r="K251" s="34">
        <v>29.69</v>
      </c>
      <c r="L251" s="85">
        <v>42928</v>
      </c>
      <c r="N251" s="35"/>
    </row>
    <row r="252" spans="1:14" x14ac:dyDescent="0.3">
      <c r="A252" s="28">
        <v>193</v>
      </c>
      <c r="B252" s="29">
        <v>0.41666666666666663</v>
      </c>
      <c r="C252" s="30">
        <v>84.3</v>
      </c>
      <c r="D252" s="30">
        <v>73.3</v>
      </c>
      <c r="E252" s="30">
        <v>63.11</v>
      </c>
      <c r="F252" s="31">
        <v>1.9650000000000001</v>
      </c>
      <c r="G252" s="30">
        <v>7.38</v>
      </c>
      <c r="H252" s="32">
        <v>213.5</v>
      </c>
      <c r="I252" s="31">
        <v>0</v>
      </c>
      <c r="J252" s="33">
        <v>71.306660516394913</v>
      </c>
      <c r="K252" s="34">
        <v>29.71</v>
      </c>
      <c r="L252" s="85">
        <v>42928</v>
      </c>
      <c r="N252" s="35"/>
    </row>
    <row r="253" spans="1:14" x14ac:dyDescent="0.3">
      <c r="A253" s="28">
        <v>193</v>
      </c>
      <c r="B253" s="29">
        <v>0.45833333333333337</v>
      </c>
      <c r="C253" s="30">
        <v>87.2</v>
      </c>
      <c r="D253" s="30">
        <v>65.88</v>
      </c>
      <c r="E253" s="30">
        <v>56.46</v>
      </c>
      <c r="F253" s="31">
        <v>2.8759999999999999</v>
      </c>
      <c r="G253" s="30">
        <v>6.859</v>
      </c>
      <c r="H253" s="32">
        <v>207.9</v>
      </c>
      <c r="I253" s="31">
        <v>0</v>
      </c>
      <c r="J253" s="33">
        <v>71.075158682504934</v>
      </c>
      <c r="K253" s="34">
        <v>29.72</v>
      </c>
      <c r="L253" s="85">
        <v>42928</v>
      </c>
      <c r="N253" s="35"/>
    </row>
    <row r="254" spans="1:14" x14ac:dyDescent="0.3">
      <c r="A254" s="28">
        <v>193</v>
      </c>
      <c r="B254" s="29">
        <v>0.5</v>
      </c>
      <c r="C254" s="30">
        <v>89.2</v>
      </c>
      <c r="D254" s="30">
        <v>74.099999999999994</v>
      </c>
      <c r="E254" s="30">
        <v>53.55</v>
      </c>
      <c r="F254" s="31">
        <v>3.5139999999999998</v>
      </c>
      <c r="G254" s="30">
        <v>7.18</v>
      </c>
      <c r="H254" s="32">
        <v>163</v>
      </c>
      <c r="I254" s="31">
        <v>0</v>
      </c>
      <c r="J254" s="33">
        <v>74.400881522076133</v>
      </c>
      <c r="K254" s="34">
        <v>29.75</v>
      </c>
      <c r="L254" s="85">
        <v>42928</v>
      </c>
      <c r="N254" s="35"/>
    </row>
    <row r="255" spans="1:14" x14ac:dyDescent="0.3">
      <c r="A255" s="28">
        <v>193</v>
      </c>
      <c r="B255" s="29">
        <v>0.54166666666666663</v>
      </c>
      <c r="C255" s="30">
        <v>84.9</v>
      </c>
      <c r="D255" s="30">
        <v>77.2</v>
      </c>
      <c r="E255" s="30">
        <v>71.8</v>
      </c>
      <c r="F255" s="31">
        <v>3.4420000000000002</v>
      </c>
      <c r="G255" s="30">
        <v>7.17</v>
      </c>
      <c r="H255" s="32">
        <v>134.4</v>
      </c>
      <c r="I255" s="31">
        <v>0</v>
      </c>
      <c r="J255" s="33">
        <v>75.342684697953246</v>
      </c>
      <c r="K255" s="34">
        <v>29.77</v>
      </c>
      <c r="L255" s="85">
        <v>42928</v>
      </c>
      <c r="N255" s="35"/>
    </row>
    <row r="256" spans="1:14" x14ac:dyDescent="0.3">
      <c r="A256" s="28">
        <v>193</v>
      </c>
      <c r="B256" s="29">
        <v>0.58333333333333337</v>
      </c>
      <c r="C256" s="30">
        <v>84.4</v>
      </c>
      <c r="D256" s="30">
        <v>77.5</v>
      </c>
      <c r="E256" s="30">
        <v>71.8</v>
      </c>
      <c r="F256" s="31">
        <v>3.1779999999999999</v>
      </c>
      <c r="G256" s="30">
        <v>8.3699999999999992</v>
      </c>
      <c r="H256" s="32">
        <v>139</v>
      </c>
      <c r="I256" s="31">
        <v>0</v>
      </c>
      <c r="J256" s="33">
        <v>74.126270918029036</v>
      </c>
      <c r="K256" s="34">
        <v>29.79</v>
      </c>
      <c r="L256" s="85">
        <v>42928</v>
      </c>
      <c r="N256" s="35"/>
    </row>
    <row r="257" spans="1:14" x14ac:dyDescent="0.3">
      <c r="A257" s="28">
        <v>193</v>
      </c>
      <c r="B257" s="29">
        <v>0.625</v>
      </c>
      <c r="C257" s="30">
        <v>84.6</v>
      </c>
      <c r="D257" s="30">
        <v>74.7</v>
      </c>
      <c r="E257" s="30">
        <v>70.400000000000006</v>
      </c>
      <c r="F257" s="31">
        <v>2.7149999999999999</v>
      </c>
      <c r="G257" s="30">
        <v>8.6199999999999992</v>
      </c>
      <c r="H257" s="32">
        <v>141.30000000000001</v>
      </c>
      <c r="I257" s="31">
        <v>0</v>
      </c>
      <c r="J257" s="33">
        <v>74.415796036217557</v>
      </c>
      <c r="K257" s="34">
        <v>29.83</v>
      </c>
      <c r="L257" s="85">
        <v>42928</v>
      </c>
      <c r="N257" s="35"/>
    </row>
    <row r="258" spans="1:14" x14ac:dyDescent="0.3">
      <c r="A258" s="28">
        <v>193</v>
      </c>
      <c r="B258" s="29">
        <v>0.66666666666666674</v>
      </c>
      <c r="C258" s="30">
        <v>84.4</v>
      </c>
      <c r="D258" s="30">
        <v>75.7</v>
      </c>
      <c r="E258" s="30">
        <v>71.8</v>
      </c>
      <c r="F258" s="31">
        <v>1.651</v>
      </c>
      <c r="G258" s="30">
        <v>8.6999999999999993</v>
      </c>
      <c r="H258" s="32">
        <v>144.30000000000001</v>
      </c>
      <c r="I258" s="31">
        <v>0</v>
      </c>
      <c r="J258" s="33">
        <v>74.088914019512004</v>
      </c>
      <c r="K258" s="34">
        <v>29.84</v>
      </c>
      <c r="L258" s="85">
        <v>42928</v>
      </c>
      <c r="N258" s="35"/>
    </row>
    <row r="259" spans="1:14" x14ac:dyDescent="0.3">
      <c r="A259" s="28">
        <v>193</v>
      </c>
      <c r="B259" s="29">
        <v>0.70833333333333326</v>
      </c>
      <c r="C259" s="30">
        <v>83.8</v>
      </c>
      <c r="D259" s="30">
        <v>78.599999999999994</v>
      </c>
      <c r="E259" s="30">
        <v>69.819999999999993</v>
      </c>
      <c r="F259" s="31">
        <v>0.48499999999999999</v>
      </c>
      <c r="G259" s="30">
        <v>8.64</v>
      </c>
      <c r="H259" s="32">
        <v>182.7</v>
      </c>
      <c r="I259" s="31">
        <v>0</v>
      </c>
      <c r="J259" s="33">
        <v>67.515224468142492</v>
      </c>
      <c r="K259" s="34">
        <v>29.85</v>
      </c>
      <c r="L259" s="85">
        <v>42928</v>
      </c>
      <c r="N259" s="35"/>
    </row>
    <row r="260" spans="1:14" x14ac:dyDescent="0.3">
      <c r="A260" s="28">
        <v>193</v>
      </c>
      <c r="B260" s="29">
        <v>0.75</v>
      </c>
      <c r="C260" s="30">
        <v>75.5</v>
      </c>
      <c r="D260" s="30">
        <v>83.8</v>
      </c>
      <c r="E260" s="30">
        <v>75.3</v>
      </c>
      <c r="F260" s="31">
        <v>5.8999999999999997E-2</v>
      </c>
      <c r="G260" s="30">
        <v>3.125</v>
      </c>
      <c r="H260" s="32">
        <v>256.89999999999998</v>
      </c>
      <c r="I260" s="31">
        <v>0</v>
      </c>
      <c r="J260" s="33">
        <v>68.78827512000089</v>
      </c>
      <c r="K260" s="34">
        <v>29.86</v>
      </c>
      <c r="L260" s="85">
        <v>42928</v>
      </c>
      <c r="N260" s="35"/>
    </row>
    <row r="261" spans="1:14" x14ac:dyDescent="0.3">
      <c r="A261" s="28">
        <v>193</v>
      </c>
      <c r="B261" s="29">
        <v>0.79166666666666674</v>
      </c>
      <c r="C261" s="30">
        <v>76.2</v>
      </c>
      <c r="D261" s="30">
        <v>83.6</v>
      </c>
      <c r="E261" s="30">
        <v>81.5</v>
      </c>
      <c r="F261" s="31">
        <v>3.3000000000000002E-2</v>
      </c>
      <c r="G261" s="30">
        <v>2.2189999999999999</v>
      </c>
      <c r="H261" s="32">
        <v>183.1</v>
      </c>
      <c r="I261" s="31">
        <v>0</v>
      </c>
      <c r="J261" s="33">
        <v>70.250991133615798</v>
      </c>
      <c r="K261" s="34">
        <v>29.85</v>
      </c>
      <c r="L261" s="85">
        <v>42928</v>
      </c>
      <c r="N261" s="35"/>
    </row>
    <row r="262" spans="1:14" x14ac:dyDescent="0.3">
      <c r="A262" s="28">
        <v>193</v>
      </c>
      <c r="B262" s="29">
        <v>0.83333333333333326</v>
      </c>
      <c r="C262" s="30">
        <v>75.7</v>
      </c>
      <c r="D262" s="30">
        <v>85.5</v>
      </c>
      <c r="E262" s="30">
        <v>83.1</v>
      </c>
      <c r="F262" s="31">
        <v>0</v>
      </c>
      <c r="G262" s="30">
        <v>2.2669999999999999</v>
      </c>
      <c r="H262" s="32">
        <v>180.1</v>
      </c>
      <c r="I262" s="31">
        <v>0</v>
      </c>
      <c r="J262" s="33">
        <v>70.167407440065062</v>
      </c>
      <c r="K262" s="34">
        <v>29.84</v>
      </c>
      <c r="L262" s="85">
        <v>42928</v>
      </c>
      <c r="N262" s="35"/>
    </row>
    <row r="263" spans="1:14" x14ac:dyDescent="0.3">
      <c r="A263" s="28">
        <v>193</v>
      </c>
      <c r="B263" s="29">
        <v>0.875</v>
      </c>
      <c r="C263" s="30">
        <v>75.400000000000006</v>
      </c>
      <c r="D263" s="30">
        <v>87.8</v>
      </c>
      <c r="E263" s="30">
        <v>85.2</v>
      </c>
      <c r="F263" s="31">
        <v>0</v>
      </c>
      <c r="G263" s="30">
        <v>2.282</v>
      </c>
      <c r="H263" s="32">
        <v>174.1</v>
      </c>
      <c r="I263" s="31">
        <v>0</v>
      </c>
      <c r="J263" s="33">
        <v>71.27385992065831</v>
      </c>
      <c r="K263" s="34">
        <v>29.84</v>
      </c>
      <c r="L263" s="85">
        <v>42928</v>
      </c>
      <c r="N263" s="35"/>
    </row>
    <row r="264" spans="1:14" x14ac:dyDescent="0.3">
      <c r="A264" s="28">
        <v>193</v>
      </c>
      <c r="B264" s="29">
        <v>0.91666666666666674</v>
      </c>
      <c r="C264" s="30">
        <v>75.8</v>
      </c>
      <c r="D264" s="30">
        <v>88.6</v>
      </c>
      <c r="E264" s="30">
        <v>87.3</v>
      </c>
      <c r="F264" s="31">
        <v>0</v>
      </c>
      <c r="G264" s="30">
        <v>2.4950000000000001</v>
      </c>
      <c r="H264" s="32">
        <v>202.4</v>
      </c>
      <c r="I264" s="31">
        <v>0</v>
      </c>
      <c r="J264" s="33">
        <v>71.271389945111537</v>
      </c>
      <c r="K264" s="34">
        <v>29.83</v>
      </c>
      <c r="L264" s="85">
        <v>42928</v>
      </c>
      <c r="N264" s="35"/>
    </row>
    <row r="265" spans="1:14" x14ac:dyDescent="0.3">
      <c r="A265" s="28">
        <v>193</v>
      </c>
      <c r="B265" s="29">
        <v>0.95833333333333326</v>
      </c>
      <c r="C265" s="30">
        <v>76.099999999999994</v>
      </c>
      <c r="D265" s="30">
        <v>88.4</v>
      </c>
      <c r="E265" s="30">
        <v>85.8</v>
      </c>
      <c r="F265" s="31">
        <v>0</v>
      </c>
      <c r="G265" s="30">
        <v>3.3809999999999998</v>
      </c>
      <c r="H265" s="32">
        <v>200.9</v>
      </c>
      <c r="I265" s="31">
        <v>0</v>
      </c>
      <c r="J265" s="33">
        <v>71.474882098179137</v>
      </c>
      <c r="K265" s="34">
        <v>29.84</v>
      </c>
      <c r="L265" s="85">
        <v>42928</v>
      </c>
      <c r="N265" s="35"/>
    </row>
    <row r="266" spans="1:14" x14ac:dyDescent="0.3">
      <c r="A266" s="28">
        <v>193</v>
      </c>
      <c r="B266" s="29">
        <v>1</v>
      </c>
      <c r="C266" s="30">
        <v>75.900000000000006</v>
      </c>
      <c r="D266" s="30">
        <v>88.3</v>
      </c>
      <c r="E266" s="30">
        <v>87</v>
      </c>
      <c r="F266" s="31">
        <v>0</v>
      </c>
      <c r="G266" s="30">
        <v>3.1779999999999999</v>
      </c>
      <c r="H266" s="32">
        <v>196.4</v>
      </c>
      <c r="I266" s="31">
        <v>0</v>
      </c>
      <c r="J266" s="33">
        <v>71.76882364717369</v>
      </c>
      <c r="K266" s="34">
        <v>29.84</v>
      </c>
      <c r="L266" s="85">
        <v>42928</v>
      </c>
      <c r="N266" s="35"/>
    </row>
    <row r="267" spans="1:14" x14ac:dyDescent="0.3">
      <c r="A267" s="28">
        <v>194</v>
      </c>
      <c r="B267" s="29">
        <v>4.1666666666666671E-2</v>
      </c>
      <c r="C267" s="30">
        <v>75.8</v>
      </c>
      <c r="D267" s="30">
        <v>90.3</v>
      </c>
      <c r="E267" s="30">
        <v>87.5</v>
      </c>
      <c r="F267" s="31">
        <v>0</v>
      </c>
      <c r="G267" s="30">
        <v>3.4820000000000002</v>
      </c>
      <c r="H267" s="32">
        <v>186.2</v>
      </c>
      <c r="I267" s="31">
        <v>0</v>
      </c>
      <c r="J267" s="33">
        <v>71.345413503661121</v>
      </c>
      <c r="K267" s="34">
        <v>29.85</v>
      </c>
      <c r="L267" s="85">
        <v>42929</v>
      </c>
      <c r="N267" s="35"/>
    </row>
    <row r="268" spans="1:14" x14ac:dyDescent="0.3">
      <c r="A268" s="28">
        <v>194</v>
      </c>
      <c r="B268" s="29">
        <v>8.3333333333333343E-2</v>
      </c>
      <c r="C268" s="30">
        <v>75.400000000000006</v>
      </c>
      <c r="D268" s="30">
        <v>91</v>
      </c>
      <c r="E268" s="30">
        <v>90.1</v>
      </c>
      <c r="F268" s="31">
        <v>0</v>
      </c>
      <c r="G268" s="30">
        <v>2.778</v>
      </c>
      <c r="H268" s="32">
        <v>205.3</v>
      </c>
      <c r="I268" s="31">
        <v>0</v>
      </c>
      <c r="J268" s="33">
        <v>72.202374412314612</v>
      </c>
      <c r="K268" s="34">
        <v>29.86</v>
      </c>
      <c r="L268" s="85">
        <v>42929</v>
      </c>
      <c r="N268" s="35"/>
    </row>
    <row r="269" spans="1:14" x14ac:dyDescent="0.3">
      <c r="A269" s="28">
        <v>194</v>
      </c>
      <c r="B269" s="29">
        <v>0.125</v>
      </c>
      <c r="C269" s="30">
        <v>75.2</v>
      </c>
      <c r="D269" s="30">
        <v>90.3</v>
      </c>
      <c r="E269" s="30">
        <v>89.1</v>
      </c>
      <c r="F269" s="31">
        <v>0</v>
      </c>
      <c r="G269" s="30">
        <v>2.6659999999999999</v>
      </c>
      <c r="H269" s="32">
        <v>237.6</v>
      </c>
      <c r="I269" s="31">
        <v>0</v>
      </c>
      <c r="J269" s="33">
        <v>70.786923607052927</v>
      </c>
      <c r="K269" s="34">
        <v>29.87</v>
      </c>
      <c r="L269" s="85">
        <v>42929</v>
      </c>
      <c r="N269" s="35"/>
    </row>
    <row r="270" spans="1:14" x14ac:dyDescent="0.3">
      <c r="A270" s="28">
        <v>194</v>
      </c>
      <c r="B270" s="29">
        <v>0.16666666666666669</v>
      </c>
      <c r="C270" s="30">
        <v>74.599999999999994</v>
      </c>
      <c r="D270" s="30">
        <v>90.2</v>
      </c>
      <c r="E270" s="30">
        <v>88.8</v>
      </c>
      <c r="F270" s="31">
        <v>0</v>
      </c>
      <c r="G270" s="30">
        <v>2.3879999999999999</v>
      </c>
      <c r="H270" s="32">
        <v>218.8</v>
      </c>
      <c r="I270" s="31">
        <v>0</v>
      </c>
      <c r="J270" s="33">
        <v>70.357910127023388</v>
      </c>
      <c r="K270" s="34">
        <v>29.88</v>
      </c>
      <c r="L270" s="85">
        <v>42929</v>
      </c>
      <c r="N270" s="35"/>
    </row>
    <row r="271" spans="1:14" x14ac:dyDescent="0.3">
      <c r="A271" s="28">
        <v>194</v>
      </c>
      <c r="B271" s="29">
        <v>0.20833333333333331</v>
      </c>
      <c r="C271" s="30">
        <v>73.7</v>
      </c>
      <c r="D271" s="30">
        <v>91.1</v>
      </c>
      <c r="E271" s="30">
        <v>89.2</v>
      </c>
      <c r="F271" s="31">
        <v>0</v>
      </c>
      <c r="G271" s="30">
        <v>2.1739999999999999</v>
      </c>
      <c r="H271" s="32">
        <v>186</v>
      </c>
      <c r="I271" s="31">
        <v>0</v>
      </c>
      <c r="J271" s="33">
        <v>70.1879018234863</v>
      </c>
      <c r="K271" s="34">
        <v>29.88</v>
      </c>
      <c r="L271" s="85">
        <v>42929</v>
      </c>
      <c r="N271" s="35"/>
    </row>
    <row r="272" spans="1:14" x14ac:dyDescent="0.3">
      <c r="A272" s="28">
        <v>194</v>
      </c>
      <c r="B272" s="29">
        <v>0.25</v>
      </c>
      <c r="C272" s="30">
        <v>73.5</v>
      </c>
      <c r="D272" s="30">
        <v>91.9</v>
      </c>
      <c r="E272" s="30">
        <v>90.3</v>
      </c>
      <c r="F272" s="31">
        <v>0</v>
      </c>
      <c r="G272" s="30">
        <v>2.9769999999999999</v>
      </c>
      <c r="H272" s="32">
        <v>192.9</v>
      </c>
      <c r="I272" s="31">
        <v>0</v>
      </c>
      <c r="J272" s="33">
        <v>70.575966973525396</v>
      </c>
      <c r="K272" s="34">
        <v>29.89</v>
      </c>
      <c r="L272" s="85">
        <v>42929</v>
      </c>
      <c r="N272" s="35"/>
    </row>
    <row r="273" spans="1:14" x14ac:dyDescent="0.3">
      <c r="A273" s="28">
        <v>194</v>
      </c>
      <c r="B273" s="29">
        <v>0.29166666666666669</v>
      </c>
      <c r="C273" s="30">
        <v>76.7</v>
      </c>
      <c r="D273" s="30">
        <v>91.8</v>
      </c>
      <c r="E273" s="30">
        <v>86.5</v>
      </c>
      <c r="F273" s="31">
        <v>5.3999999999999999E-2</v>
      </c>
      <c r="G273" s="30">
        <v>2.88</v>
      </c>
      <c r="H273" s="32">
        <v>249.6</v>
      </c>
      <c r="I273" s="31">
        <v>0</v>
      </c>
      <c r="J273" s="33">
        <v>72.181297977529994</v>
      </c>
      <c r="K273" s="34">
        <v>29.89</v>
      </c>
      <c r="L273" s="85">
        <v>42929</v>
      </c>
      <c r="N273" s="35"/>
    </row>
    <row r="274" spans="1:14" x14ac:dyDescent="0.3">
      <c r="A274" s="28">
        <v>194</v>
      </c>
      <c r="B274" s="29">
        <v>0.33333333333333337</v>
      </c>
      <c r="C274" s="30">
        <v>79.8</v>
      </c>
      <c r="D274" s="30">
        <v>86.9</v>
      </c>
      <c r="E274" s="30">
        <v>77.599999999999994</v>
      </c>
      <c r="F274" s="31">
        <v>0.34799999999999998</v>
      </c>
      <c r="G274" s="30">
        <v>4.1050000000000004</v>
      </c>
      <c r="H274" s="32">
        <v>235</v>
      </c>
      <c r="I274" s="31">
        <v>0</v>
      </c>
      <c r="J274" s="33">
        <v>72.407110094344603</v>
      </c>
      <c r="K274" s="34">
        <v>29.89</v>
      </c>
      <c r="L274" s="85">
        <v>42929</v>
      </c>
      <c r="N274" s="35"/>
    </row>
    <row r="275" spans="1:14" x14ac:dyDescent="0.3">
      <c r="A275" s="28">
        <v>194</v>
      </c>
      <c r="B275" s="29">
        <v>0.375</v>
      </c>
      <c r="C275" s="30">
        <v>82.7</v>
      </c>
      <c r="D275" s="30">
        <v>78.400000000000006</v>
      </c>
      <c r="E275" s="30">
        <v>69.760000000000005</v>
      </c>
      <c r="F275" s="31">
        <v>0.97699999999999998</v>
      </c>
      <c r="G275" s="30">
        <v>3.516</v>
      </c>
      <c r="H275" s="32">
        <v>229.1</v>
      </c>
      <c r="I275" s="31">
        <v>0</v>
      </c>
      <c r="J275" s="33">
        <v>71.474811294676783</v>
      </c>
      <c r="K275" s="34">
        <v>29.88</v>
      </c>
      <c r="L275" s="85">
        <v>42929</v>
      </c>
      <c r="N275" s="35"/>
    </row>
    <row r="276" spans="1:14" x14ac:dyDescent="0.3">
      <c r="A276" s="28">
        <v>194</v>
      </c>
      <c r="B276" s="29">
        <v>0.41666666666666663</v>
      </c>
      <c r="C276" s="30">
        <v>85.2</v>
      </c>
      <c r="D276" s="30">
        <v>71.599999999999994</v>
      </c>
      <c r="E276" s="30">
        <v>63.92</v>
      </c>
      <c r="F276" s="31">
        <v>1.93</v>
      </c>
      <c r="G276" s="30">
        <v>3.8460000000000001</v>
      </c>
      <c r="H276" s="32">
        <v>229.8</v>
      </c>
      <c r="I276" s="31">
        <v>0</v>
      </c>
      <c r="J276" s="33">
        <v>72.618518345927441</v>
      </c>
      <c r="K276" s="34">
        <v>29.87</v>
      </c>
      <c r="L276" s="85">
        <v>42929</v>
      </c>
      <c r="N276" s="35"/>
    </row>
    <row r="277" spans="1:14" x14ac:dyDescent="0.3">
      <c r="A277" s="28">
        <v>194</v>
      </c>
      <c r="B277" s="29">
        <v>0.45833333333333337</v>
      </c>
      <c r="C277" s="30">
        <v>86.2</v>
      </c>
      <c r="D277" s="30">
        <v>73.5</v>
      </c>
      <c r="E277" s="30">
        <v>59.99</v>
      </c>
      <c r="F277" s="31">
        <v>2.895</v>
      </c>
      <c r="G277" s="30">
        <v>4.6429999999999998</v>
      </c>
      <c r="H277" s="32">
        <v>149.69999999999999</v>
      </c>
      <c r="I277" s="31">
        <v>0</v>
      </c>
      <c r="J277" s="33">
        <v>70.738859128642844</v>
      </c>
      <c r="K277" s="34">
        <v>29.88</v>
      </c>
      <c r="L277" s="85">
        <v>42929</v>
      </c>
      <c r="N277" s="35"/>
    </row>
    <row r="278" spans="1:14" x14ac:dyDescent="0.3">
      <c r="A278" s="28">
        <v>194</v>
      </c>
      <c r="B278" s="29">
        <v>0.5</v>
      </c>
      <c r="C278" s="30">
        <v>86.3</v>
      </c>
      <c r="D278" s="30">
        <v>75.3</v>
      </c>
      <c r="E278" s="30">
        <v>61.28</v>
      </c>
      <c r="F278" s="31">
        <v>3.5539999999999998</v>
      </c>
      <c r="G278" s="30">
        <v>7.34</v>
      </c>
      <c r="H278" s="32">
        <v>127</v>
      </c>
      <c r="I278" s="31">
        <v>0</v>
      </c>
      <c r="J278" s="33">
        <v>74.141017081029759</v>
      </c>
      <c r="K278" s="34">
        <v>29.89</v>
      </c>
      <c r="L278" s="85">
        <v>42929</v>
      </c>
      <c r="N278" s="35"/>
    </row>
    <row r="279" spans="1:14" x14ac:dyDescent="0.3">
      <c r="A279" s="28">
        <v>194</v>
      </c>
      <c r="B279" s="29">
        <v>0.54166666666666663</v>
      </c>
      <c r="C279" s="30">
        <v>84.5</v>
      </c>
      <c r="D279" s="30">
        <v>74.3</v>
      </c>
      <c r="E279" s="30">
        <v>70.8</v>
      </c>
      <c r="F279" s="31">
        <v>3.7549999999999999</v>
      </c>
      <c r="G279" s="30">
        <v>7.64</v>
      </c>
      <c r="H279" s="32">
        <v>140.30000000000001</v>
      </c>
      <c r="I279" s="31">
        <v>0</v>
      </c>
      <c r="J279" s="33">
        <v>74.417749164201155</v>
      </c>
      <c r="K279" s="34">
        <v>29.89</v>
      </c>
      <c r="L279" s="85">
        <v>42929</v>
      </c>
      <c r="N279" s="35"/>
    </row>
    <row r="280" spans="1:14" x14ac:dyDescent="0.3">
      <c r="A280" s="28">
        <v>194</v>
      </c>
      <c r="B280" s="29">
        <v>0.58333333333333337</v>
      </c>
      <c r="C280" s="30">
        <v>84.6</v>
      </c>
      <c r="D280" s="30">
        <v>75.7</v>
      </c>
      <c r="E280" s="30">
        <v>69.75</v>
      </c>
      <c r="F280" s="31">
        <v>3.5209999999999999</v>
      </c>
      <c r="G280" s="30">
        <v>7.89</v>
      </c>
      <c r="H280" s="32">
        <v>139.4</v>
      </c>
      <c r="I280" s="31">
        <v>0</v>
      </c>
      <c r="J280" s="33">
        <v>74.098864461190828</v>
      </c>
      <c r="K280" s="34">
        <v>29.91</v>
      </c>
      <c r="L280" s="85">
        <v>42929</v>
      </c>
      <c r="N280" s="35"/>
    </row>
    <row r="281" spans="1:14" x14ac:dyDescent="0.3">
      <c r="A281" s="28">
        <v>194</v>
      </c>
      <c r="B281" s="29">
        <v>0.625</v>
      </c>
      <c r="C281" s="30">
        <v>84.9</v>
      </c>
      <c r="D281" s="30">
        <v>76</v>
      </c>
      <c r="E281" s="30">
        <v>67.849999999999994</v>
      </c>
      <c r="F281" s="31">
        <v>2.125</v>
      </c>
      <c r="G281" s="30">
        <v>7.65</v>
      </c>
      <c r="H281" s="32">
        <v>140.19999999999999</v>
      </c>
      <c r="I281" s="31">
        <v>0</v>
      </c>
      <c r="J281" s="33">
        <v>70.616678346271556</v>
      </c>
      <c r="K281" s="34">
        <v>29.93</v>
      </c>
      <c r="L281" s="85">
        <v>42929</v>
      </c>
      <c r="N281" s="35"/>
    </row>
    <row r="282" spans="1:14" x14ac:dyDescent="0.3">
      <c r="A282" s="28">
        <v>194</v>
      </c>
      <c r="B282" s="29">
        <v>0.66666666666666674</v>
      </c>
      <c r="C282" s="30">
        <v>78.8</v>
      </c>
      <c r="D282" s="30">
        <v>90</v>
      </c>
      <c r="E282" s="30">
        <v>74.3</v>
      </c>
      <c r="F282" s="31">
        <v>5.8000000000000003E-2</v>
      </c>
      <c r="G282" s="30">
        <v>6.21</v>
      </c>
      <c r="H282" s="32">
        <v>338.7</v>
      </c>
      <c r="I282" s="31">
        <v>0.28000000000000003</v>
      </c>
      <c r="J282" s="33">
        <v>70.721000336019642</v>
      </c>
      <c r="K282" s="34">
        <v>29.95</v>
      </c>
      <c r="L282" s="85">
        <v>42929</v>
      </c>
      <c r="N282" s="35"/>
    </row>
    <row r="283" spans="1:14" x14ac:dyDescent="0.3">
      <c r="A283" s="28">
        <v>194</v>
      </c>
      <c r="B283" s="29">
        <v>0.70833333333333326</v>
      </c>
      <c r="C283" s="30">
        <v>74.099999999999994</v>
      </c>
      <c r="D283" s="30">
        <v>91</v>
      </c>
      <c r="E283" s="30">
        <v>89.4</v>
      </c>
      <c r="F283" s="31">
        <v>0.05</v>
      </c>
      <c r="G283" s="30">
        <v>3.1560000000000001</v>
      </c>
      <c r="H283" s="32">
        <v>64</v>
      </c>
      <c r="I283" s="31">
        <v>0.02</v>
      </c>
      <c r="J283" s="33">
        <v>70.553129522976747</v>
      </c>
      <c r="K283" s="34">
        <v>29.95</v>
      </c>
      <c r="L283" s="85">
        <v>42929</v>
      </c>
      <c r="N283" s="35"/>
    </row>
    <row r="284" spans="1:14" x14ac:dyDescent="0.3">
      <c r="A284" s="28">
        <v>194</v>
      </c>
      <c r="B284" s="29">
        <v>0.75</v>
      </c>
      <c r="C284" s="30">
        <v>74.400000000000006</v>
      </c>
      <c r="D284" s="30">
        <v>91.2</v>
      </c>
      <c r="E284" s="30">
        <v>90</v>
      </c>
      <c r="F284" s="31">
        <v>3.9E-2</v>
      </c>
      <c r="G284" s="30">
        <v>2.125</v>
      </c>
      <c r="H284" s="32">
        <v>148.6</v>
      </c>
      <c r="I284" s="31">
        <v>0.01</v>
      </c>
      <c r="J284" s="33">
        <v>71.046044574639723</v>
      </c>
      <c r="K284" s="34">
        <v>29.94</v>
      </c>
      <c r="L284" s="85">
        <v>42929</v>
      </c>
      <c r="N284" s="35"/>
    </row>
    <row r="285" spans="1:14" x14ac:dyDescent="0.3">
      <c r="A285" s="28">
        <v>194</v>
      </c>
      <c r="B285" s="29">
        <v>0.79166666666666674</v>
      </c>
      <c r="C285" s="30">
        <v>75</v>
      </c>
      <c r="D285" s="30">
        <v>91.5</v>
      </c>
      <c r="E285" s="30">
        <v>90.6</v>
      </c>
      <c r="F285" s="31">
        <v>3.0000000000000001E-3</v>
      </c>
      <c r="G285" s="30">
        <v>2.1469999999999998</v>
      </c>
      <c r="H285" s="32">
        <v>213</v>
      </c>
      <c r="I285" s="31">
        <v>0</v>
      </c>
      <c r="J285" s="33">
        <v>71.373328819873336</v>
      </c>
      <c r="K285" s="34">
        <v>29.92</v>
      </c>
      <c r="L285" s="85">
        <v>42929</v>
      </c>
      <c r="N285" s="35"/>
    </row>
    <row r="286" spans="1:14" x14ac:dyDescent="0.3">
      <c r="A286" s="28">
        <v>194</v>
      </c>
      <c r="B286" s="29">
        <v>0.83333333333333326</v>
      </c>
      <c r="C286" s="30">
        <v>74.400000000000006</v>
      </c>
      <c r="D286" s="30">
        <v>91.4</v>
      </c>
      <c r="E286" s="30">
        <v>90.9</v>
      </c>
      <c r="F286" s="31">
        <v>0</v>
      </c>
      <c r="G286" s="30">
        <v>1.96</v>
      </c>
      <c r="H286" s="32">
        <v>218.5</v>
      </c>
      <c r="I286" s="31">
        <v>0</v>
      </c>
      <c r="J286" s="33">
        <v>70.878418592987259</v>
      </c>
      <c r="K286" s="34">
        <v>29.91</v>
      </c>
      <c r="L286" s="85">
        <v>42929</v>
      </c>
      <c r="N286" s="35"/>
    </row>
    <row r="287" spans="1:14" x14ac:dyDescent="0.3">
      <c r="A287" s="28">
        <v>194</v>
      </c>
      <c r="B287" s="29">
        <v>0.875</v>
      </c>
      <c r="C287" s="30">
        <v>74.099999999999994</v>
      </c>
      <c r="D287" s="30">
        <v>92.1</v>
      </c>
      <c r="E287" s="30">
        <v>91</v>
      </c>
      <c r="F287" s="31">
        <v>0</v>
      </c>
      <c r="G287" s="30">
        <v>1.5609999999999999</v>
      </c>
      <c r="H287" s="32">
        <v>222</v>
      </c>
      <c r="I287" s="31">
        <v>0</v>
      </c>
      <c r="J287" s="33">
        <v>70.342634548674596</v>
      </c>
      <c r="K287" s="34">
        <v>29.89</v>
      </c>
      <c r="L287" s="85">
        <v>42929</v>
      </c>
      <c r="N287" s="35"/>
    </row>
    <row r="288" spans="1:14" x14ac:dyDescent="0.3">
      <c r="A288" s="28">
        <v>194</v>
      </c>
      <c r="B288" s="29">
        <v>0.91666666666666674</v>
      </c>
      <c r="C288" s="30">
        <v>74.599999999999994</v>
      </c>
      <c r="D288" s="30">
        <v>92.4</v>
      </c>
      <c r="E288" s="30">
        <v>91.7</v>
      </c>
      <c r="F288" s="31">
        <v>0</v>
      </c>
      <c r="G288" s="30">
        <v>3.0409999999999999</v>
      </c>
      <c r="H288" s="32">
        <v>214.1</v>
      </c>
      <c r="I288" s="31">
        <v>0</v>
      </c>
      <c r="J288" s="33">
        <v>71.761771261805734</v>
      </c>
      <c r="K288" s="34">
        <v>29.88</v>
      </c>
      <c r="L288" s="85">
        <v>42929</v>
      </c>
      <c r="N288" s="35"/>
    </row>
    <row r="289" spans="1:14" x14ac:dyDescent="0.3">
      <c r="A289" s="28">
        <v>194</v>
      </c>
      <c r="B289" s="29">
        <v>0.95833333333333326</v>
      </c>
      <c r="C289" s="30">
        <v>74.8</v>
      </c>
      <c r="D289" s="30">
        <v>92.6</v>
      </c>
      <c r="E289" s="30">
        <v>91.8</v>
      </c>
      <c r="F289" s="31">
        <v>0</v>
      </c>
      <c r="G289" s="30">
        <v>2.3559999999999999</v>
      </c>
      <c r="H289" s="32">
        <v>238</v>
      </c>
      <c r="I289" s="31">
        <v>0</v>
      </c>
      <c r="J289" s="33">
        <v>72.023980063974363</v>
      </c>
      <c r="K289" s="34">
        <v>29.88</v>
      </c>
      <c r="L289" s="85">
        <v>42929</v>
      </c>
      <c r="N289" s="35"/>
    </row>
    <row r="290" spans="1:14" x14ac:dyDescent="0.3">
      <c r="A290" s="28">
        <v>194</v>
      </c>
      <c r="B290" s="29">
        <v>1</v>
      </c>
      <c r="C290" s="30">
        <v>74.400000000000006</v>
      </c>
      <c r="D290" s="30">
        <v>92.6</v>
      </c>
      <c r="E290" s="30">
        <v>91.7</v>
      </c>
      <c r="F290" s="31">
        <v>0</v>
      </c>
      <c r="G290" s="30">
        <v>3.4689999999999999</v>
      </c>
      <c r="H290" s="32">
        <v>233.4</v>
      </c>
      <c r="I290" s="31">
        <v>0</v>
      </c>
      <c r="J290" s="33">
        <v>71.435350676950634</v>
      </c>
      <c r="K290" s="34">
        <v>29.87</v>
      </c>
      <c r="L290" s="85">
        <v>42929</v>
      </c>
      <c r="N290" s="35"/>
    </row>
    <row r="291" spans="1:14" x14ac:dyDescent="0.3">
      <c r="A291" s="28">
        <v>195</v>
      </c>
      <c r="B291" s="29">
        <v>4.1666666666666671E-2</v>
      </c>
      <c r="C291" s="30">
        <v>74.5</v>
      </c>
      <c r="D291" s="30">
        <v>91.8</v>
      </c>
      <c r="E291" s="30">
        <v>90.9</v>
      </c>
      <c r="F291" s="31">
        <v>0</v>
      </c>
      <c r="G291" s="30">
        <v>3.532</v>
      </c>
      <c r="H291" s="32">
        <v>234.2</v>
      </c>
      <c r="I291" s="31">
        <v>0</v>
      </c>
      <c r="J291" s="33">
        <v>71.110768119011027</v>
      </c>
      <c r="K291" s="34">
        <v>29.84</v>
      </c>
      <c r="L291" s="85">
        <v>42930</v>
      </c>
      <c r="N291" s="35"/>
    </row>
    <row r="292" spans="1:14" x14ac:dyDescent="0.3">
      <c r="A292" s="28">
        <v>195</v>
      </c>
      <c r="B292" s="29">
        <v>8.3333333333333343E-2</v>
      </c>
      <c r="C292" s="30">
        <v>74.099999999999994</v>
      </c>
      <c r="D292" s="30">
        <v>91.4</v>
      </c>
      <c r="E292" s="30">
        <v>90.8</v>
      </c>
      <c r="F292" s="31">
        <v>0</v>
      </c>
      <c r="G292" s="30">
        <v>2.996</v>
      </c>
      <c r="H292" s="32">
        <v>234</v>
      </c>
      <c r="I292" s="31">
        <v>0</v>
      </c>
      <c r="J292" s="33">
        <v>70.942817861154595</v>
      </c>
      <c r="K292" s="34">
        <v>29.84</v>
      </c>
      <c r="L292" s="85">
        <v>42930</v>
      </c>
      <c r="N292" s="35"/>
    </row>
    <row r="293" spans="1:14" x14ac:dyDescent="0.3">
      <c r="A293" s="28">
        <v>195</v>
      </c>
      <c r="B293" s="29">
        <v>0.125</v>
      </c>
      <c r="C293" s="30">
        <v>74</v>
      </c>
      <c r="D293" s="30">
        <v>91.8</v>
      </c>
      <c r="E293" s="30">
        <v>91.2</v>
      </c>
      <c r="F293" s="31">
        <v>0</v>
      </c>
      <c r="G293" s="30">
        <v>3.2109999999999999</v>
      </c>
      <c r="H293" s="32">
        <v>236</v>
      </c>
      <c r="I293" s="31">
        <v>0</v>
      </c>
      <c r="J293" s="33">
        <v>70.479875604756785</v>
      </c>
      <c r="K293" s="34">
        <v>29.85</v>
      </c>
      <c r="L293" s="85">
        <v>42930</v>
      </c>
      <c r="N293" s="35"/>
    </row>
    <row r="294" spans="1:14" x14ac:dyDescent="0.3">
      <c r="A294" s="28">
        <v>195</v>
      </c>
      <c r="B294" s="29">
        <v>0.16666666666666669</v>
      </c>
      <c r="C294" s="30">
        <v>73.3</v>
      </c>
      <c r="D294" s="30">
        <v>91.9</v>
      </c>
      <c r="E294" s="30">
        <v>91.1</v>
      </c>
      <c r="F294" s="31">
        <v>0</v>
      </c>
      <c r="G294" s="30">
        <v>3.0990000000000002</v>
      </c>
      <c r="H294" s="32">
        <v>236.5</v>
      </c>
      <c r="I294" s="31">
        <v>0</v>
      </c>
      <c r="J294" s="33">
        <v>70.118671668482534</v>
      </c>
      <c r="K294" s="34">
        <v>29.83</v>
      </c>
      <c r="L294" s="85">
        <v>42930</v>
      </c>
      <c r="N294" s="35"/>
    </row>
    <row r="295" spans="1:14" x14ac:dyDescent="0.3">
      <c r="A295" s="28">
        <v>195</v>
      </c>
      <c r="B295" s="29">
        <v>0.20833333333333331</v>
      </c>
      <c r="C295" s="30">
        <v>72.8</v>
      </c>
      <c r="D295" s="30">
        <v>92.1</v>
      </c>
      <c r="E295" s="30">
        <v>91.3</v>
      </c>
      <c r="F295" s="31">
        <v>0</v>
      </c>
      <c r="G295" s="30">
        <v>3.0190000000000001</v>
      </c>
      <c r="H295" s="32">
        <v>245.7</v>
      </c>
      <c r="I295" s="31">
        <v>0</v>
      </c>
      <c r="J295" s="33">
        <v>69.815391799075883</v>
      </c>
      <c r="K295" s="34">
        <v>29.81</v>
      </c>
      <c r="L295" s="85">
        <v>42930</v>
      </c>
      <c r="N295" s="35"/>
    </row>
    <row r="296" spans="1:14" x14ac:dyDescent="0.3">
      <c r="A296" s="28">
        <v>195</v>
      </c>
      <c r="B296" s="29">
        <v>0.25</v>
      </c>
      <c r="C296" s="30">
        <v>72.8</v>
      </c>
      <c r="D296" s="30">
        <v>92.4</v>
      </c>
      <c r="E296" s="30">
        <v>91.8</v>
      </c>
      <c r="F296" s="31">
        <v>0</v>
      </c>
      <c r="G296" s="30">
        <v>2.153</v>
      </c>
      <c r="H296" s="32">
        <v>227.2</v>
      </c>
      <c r="I296" s="31">
        <v>0</v>
      </c>
      <c r="J296" s="33">
        <v>70.374505435680476</v>
      </c>
      <c r="K296" s="34">
        <v>29.8</v>
      </c>
      <c r="L296" s="85">
        <v>42930</v>
      </c>
      <c r="N296" s="35"/>
    </row>
    <row r="297" spans="1:14" x14ac:dyDescent="0.3">
      <c r="A297" s="28">
        <v>195</v>
      </c>
      <c r="B297" s="29">
        <v>0.29166666666666669</v>
      </c>
      <c r="C297" s="30">
        <v>76.2</v>
      </c>
      <c r="D297" s="30">
        <v>92.2</v>
      </c>
      <c r="E297" s="30">
        <v>90.6</v>
      </c>
      <c r="F297" s="31">
        <v>4.3999999999999997E-2</v>
      </c>
      <c r="G297" s="30">
        <v>1.91</v>
      </c>
      <c r="H297" s="32">
        <v>188.5</v>
      </c>
      <c r="I297" s="31">
        <v>0</v>
      </c>
      <c r="J297" s="33">
        <v>73.157156279226456</v>
      </c>
      <c r="K297" s="34">
        <v>29.79</v>
      </c>
      <c r="L297" s="85">
        <v>42930</v>
      </c>
      <c r="N297" s="35"/>
    </row>
    <row r="298" spans="1:14" x14ac:dyDescent="0.3">
      <c r="A298" s="28">
        <v>195</v>
      </c>
      <c r="B298" s="29">
        <v>0.33333333333333337</v>
      </c>
      <c r="C298" s="30">
        <v>77.7</v>
      </c>
      <c r="D298" s="30">
        <v>91.1</v>
      </c>
      <c r="E298" s="30">
        <v>86.2</v>
      </c>
      <c r="F298" s="31">
        <v>0.34699999999999998</v>
      </c>
      <c r="G298" s="30">
        <v>3.758</v>
      </c>
      <c r="H298" s="32">
        <v>154.5</v>
      </c>
      <c r="I298" s="31">
        <v>0</v>
      </c>
      <c r="J298" s="33">
        <v>73.63532183262987</v>
      </c>
      <c r="K298" s="34">
        <v>29.78</v>
      </c>
      <c r="L298" s="85">
        <v>42930</v>
      </c>
      <c r="N298" s="35"/>
    </row>
    <row r="299" spans="1:14" x14ac:dyDescent="0.3">
      <c r="A299" s="28">
        <v>195</v>
      </c>
      <c r="B299" s="29">
        <v>0.375</v>
      </c>
      <c r="C299" s="30">
        <v>78.5</v>
      </c>
      <c r="D299" s="30">
        <v>88.3</v>
      </c>
      <c r="E299" s="30">
        <v>84.4</v>
      </c>
      <c r="F299" s="31">
        <v>0.90600000000000003</v>
      </c>
      <c r="G299" s="30">
        <v>4.7750000000000004</v>
      </c>
      <c r="H299" s="32">
        <v>140.4</v>
      </c>
      <c r="I299" s="31">
        <v>0</v>
      </c>
      <c r="J299" s="33">
        <v>73.190087868833757</v>
      </c>
      <c r="K299" s="34">
        <v>29.76</v>
      </c>
      <c r="L299" s="85">
        <v>42930</v>
      </c>
      <c r="N299" s="35"/>
    </row>
    <row r="300" spans="1:14" x14ac:dyDescent="0.3">
      <c r="A300" s="28">
        <v>195</v>
      </c>
      <c r="B300" s="29">
        <v>0.41666666666666663</v>
      </c>
      <c r="C300" s="30">
        <v>78.7</v>
      </c>
      <c r="D300" s="30">
        <v>86.6</v>
      </c>
      <c r="E300" s="30">
        <v>81</v>
      </c>
      <c r="F300" s="31">
        <v>1.3</v>
      </c>
      <c r="G300" s="30">
        <v>4.2169999999999996</v>
      </c>
      <c r="H300" s="32">
        <v>139.69999999999999</v>
      </c>
      <c r="I300" s="31">
        <v>0</v>
      </c>
      <c r="J300" s="33">
        <v>72.25457688478582</v>
      </c>
      <c r="K300" s="34">
        <v>29.74</v>
      </c>
      <c r="L300" s="85">
        <v>42930</v>
      </c>
      <c r="N300" s="35"/>
    </row>
    <row r="301" spans="1:14" x14ac:dyDescent="0.3">
      <c r="A301" s="28">
        <v>195</v>
      </c>
      <c r="B301" s="29">
        <v>0.45833333333333337</v>
      </c>
      <c r="C301" s="30">
        <v>80.3</v>
      </c>
      <c r="D301" s="30">
        <v>82.3</v>
      </c>
      <c r="E301" s="30">
        <v>75.7</v>
      </c>
      <c r="F301" s="31">
        <v>1.595</v>
      </c>
      <c r="G301" s="30">
        <v>5.44</v>
      </c>
      <c r="H301" s="32">
        <v>154.4</v>
      </c>
      <c r="I301" s="31">
        <v>0</v>
      </c>
      <c r="J301" s="33">
        <v>72.933702533942892</v>
      </c>
      <c r="K301" s="34">
        <v>29.74</v>
      </c>
      <c r="L301" s="85">
        <v>42930</v>
      </c>
      <c r="N301" s="35"/>
    </row>
    <row r="302" spans="1:14" x14ac:dyDescent="0.3">
      <c r="A302" s="28">
        <v>195</v>
      </c>
      <c r="B302" s="29">
        <v>0.5</v>
      </c>
      <c r="C302" s="30">
        <v>82.1</v>
      </c>
      <c r="D302" s="30">
        <v>81.099999999999994</v>
      </c>
      <c r="E302" s="30">
        <v>77</v>
      </c>
      <c r="F302" s="31">
        <v>3.4</v>
      </c>
      <c r="G302" s="30">
        <v>6.3239999999999998</v>
      </c>
      <c r="H302" s="32">
        <v>137.1</v>
      </c>
      <c r="I302" s="31">
        <v>0</v>
      </c>
      <c r="J302" s="33">
        <v>73.958460590052368</v>
      </c>
      <c r="K302" s="34">
        <v>29.74</v>
      </c>
      <c r="L302" s="85">
        <v>42930</v>
      </c>
      <c r="N302" s="35"/>
    </row>
    <row r="303" spans="1:14" x14ac:dyDescent="0.3">
      <c r="A303" s="28">
        <v>195</v>
      </c>
      <c r="B303" s="29">
        <v>0.54166666666666663</v>
      </c>
      <c r="C303" s="30">
        <v>82.2</v>
      </c>
      <c r="D303" s="30">
        <v>83</v>
      </c>
      <c r="E303" s="30">
        <v>77.400000000000006</v>
      </c>
      <c r="F303" s="31">
        <v>2.3940000000000001</v>
      </c>
      <c r="G303" s="30">
        <v>7.22</v>
      </c>
      <c r="H303" s="32">
        <v>142.4</v>
      </c>
      <c r="I303" s="31">
        <v>0</v>
      </c>
      <c r="J303" s="33">
        <v>73.037568927444681</v>
      </c>
      <c r="K303" s="34">
        <v>29.74</v>
      </c>
      <c r="L303" s="85">
        <v>42930</v>
      </c>
      <c r="N303" s="35"/>
    </row>
    <row r="304" spans="1:14" x14ac:dyDescent="0.3">
      <c r="A304" s="28">
        <v>195</v>
      </c>
      <c r="B304" s="29">
        <v>0.58333333333333337</v>
      </c>
      <c r="C304" s="30">
        <v>79.2</v>
      </c>
      <c r="D304" s="30">
        <v>83.4</v>
      </c>
      <c r="E304" s="30">
        <v>79</v>
      </c>
      <c r="F304" s="31">
        <v>1.2270000000000001</v>
      </c>
      <c r="G304" s="30">
        <v>7.39</v>
      </c>
      <c r="H304" s="32">
        <v>160.6</v>
      </c>
      <c r="I304" s="31">
        <v>0</v>
      </c>
      <c r="J304" s="33">
        <v>71.7100749791</v>
      </c>
      <c r="K304" s="34">
        <v>29.75</v>
      </c>
      <c r="L304" s="85">
        <v>42930</v>
      </c>
      <c r="N304" s="35"/>
    </row>
    <row r="305" spans="1:14" x14ac:dyDescent="0.3">
      <c r="A305" s="28">
        <v>195</v>
      </c>
      <c r="B305" s="29">
        <v>0.625</v>
      </c>
      <c r="C305" s="30">
        <v>79.2</v>
      </c>
      <c r="D305" s="30">
        <v>84.8</v>
      </c>
      <c r="E305" s="30">
        <v>79.2</v>
      </c>
      <c r="F305" s="31">
        <v>1.1020000000000001</v>
      </c>
      <c r="G305" s="30">
        <v>8.18</v>
      </c>
      <c r="H305" s="32">
        <v>166.2</v>
      </c>
      <c r="I305" s="31">
        <v>0</v>
      </c>
      <c r="J305" s="33">
        <v>73.552084512787587</v>
      </c>
      <c r="K305" s="34">
        <v>29.79</v>
      </c>
      <c r="L305" s="85">
        <v>42930</v>
      </c>
      <c r="N305" s="35"/>
    </row>
    <row r="306" spans="1:14" x14ac:dyDescent="0.3">
      <c r="A306" s="28">
        <v>195</v>
      </c>
      <c r="B306" s="29">
        <v>0.66666666666666674</v>
      </c>
      <c r="C306" s="30">
        <v>79.3</v>
      </c>
      <c r="D306" s="30">
        <v>85.2</v>
      </c>
      <c r="E306" s="30">
        <v>81</v>
      </c>
      <c r="F306" s="31">
        <v>0.76600000000000001</v>
      </c>
      <c r="G306" s="30">
        <v>8.4499999999999993</v>
      </c>
      <c r="H306" s="32">
        <v>177.9</v>
      </c>
      <c r="I306" s="31">
        <v>0</v>
      </c>
      <c r="J306" s="33">
        <v>73.274067203829304</v>
      </c>
      <c r="K306" s="34">
        <v>29.79</v>
      </c>
      <c r="L306" s="85">
        <v>42930</v>
      </c>
      <c r="N306" s="35"/>
    </row>
    <row r="307" spans="1:14" x14ac:dyDescent="0.3">
      <c r="A307" s="28">
        <v>195</v>
      </c>
      <c r="B307" s="29">
        <v>0.70833333333333326</v>
      </c>
      <c r="C307" s="30">
        <v>80.2</v>
      </c>
      <c r="D307" s="30">
        <v>82.2</v>
      </c>
      <c r="E307" s="30">
        <v>78.5</v>
      </c>
      <c r="F307" s="31">
        <v>0.54900000000000004</v>
      </c>
      <c r="G307" s="30">
        <v>8.23</v>
      </c>
      <c r="H307" s="32">
        <v>184.5</v>
      </c>
      <c r="I307" s="31">
        <v>0</v>
      </c>
      <c r="J307" s="33">
        <v>71.681251235186323</v>
      </c>
      <c r="K307" s="34">
        <v>29.79</v>
      </c>
      <c r="L307" s="85">
        <v>42930</v>
      </c>
      <c r="N307" s="35"/>
    </row>
    <row r="308" spans="1:14" x14ac:dyDescent="0.3">
      <c r="A308" s="28">
        <v>195</v>
      </c>
      <c r="B308" s="29">
        <v>0.75</v>
      </c>
      <c r="C308" s="30">
        <v>79.3</v>
      </c>
      <c r="D308" s="30">
        <v>79.900000000000006</v>
      </c>
      <c r="E308" s="30">
        <v>76.5</v>
      </c>
      <c r="F308" s="31">
        <v>0.187</v>
      </c>
      <c r="G308" s="30">
        <v>4.3220000000000001</v>
      </c>
      <c r="H308" s="32">
        <v>218.1</v>
      </c>
      <c r="I308" s="31">
        <v>0</v>
      </c>
      <c r="J308" s="33">
        <v>70.861698213118757</v>
      </c>
      <c r="K308" s="34">
        <v>29.77</v>
      </c>
      <c r="L308" s="85">
        <v>42930</v>
      </c>
      <c r="N308" s="35"/>
    </row>
    <row r="309" spans="1:14" x14ac:dyDescent="0.3">
      <c r="A309" s="28">
        <v>195</v>
      </c>
      <c r="B309" s="29">
        <v>0.79166666666666674</v>
      </c>
      <c r="C309" s="30">
        <v>78.8</v>
      </c>
      <c r="D309" s="30">
        <v>79.5</v>
      </c>
      <c r="E309" s="30">
        <v>77.400000000000006</v>
      </c>
      <c r="F309" s="31">
        <v>2.9000000000000001E-2</v>
      </c>
      <c r="G309" s="30">
        <v>3.5619999999999998</v>
      </c>
      <c r="H309" s="32">
        <v>252.8</v>
      </c>
      <c r="I309" s="31">
        <v>0</v>
      </c>
      <c r="J309" s="33">
        <v>69.505224673411135</v>
      </c>
      <c r="K309" s="34">
        <v>29.73</v>
      </c>
      <c r="L309" s="85">
        <v>42930</v>
      </c>
      <c r="N309" s="35"/>
    </row>
    <row r="310" spans="1:14" x14ac:dyDescent="0.3">
      <c r="A310" s="28">
        <v>195</v>
      </c>
      <c r="B310" s="29">
        <v>0.83333333333333326</v>
      </c>
      <c r="C310" s="30">
        <v>77.099999999999994</v>
      </c>
      <c r="D310" s="30">
        <v>87.3</v>
      </c>
      <c r="E310" s="30">
        <v>79.400000000000006</v>
      </c>
      <c r="F310" s="31">
        <v>0</v>
      </c>
      <c r="G310" s="30">
        <v>2.61</v>
      </c>
      <c r="H310" s="32">
        <v>147.69999999999999</v>
      </c>
      <c r="I310" s="31">
        <v>0</v>
      </c>
      <c r="J310" s="33">
        <v>71.074388420214518</v>
      </c>
      <c r="K310" s="34">
        <v>29.7</v>
      </c>
      <c r="L310" s="85">
        <v>42930</v>
      </c>
      <c r="N310" s="35"/>
    </row>
    <row r="311" spans="1:14" x14ac:dyDescent="0.3">
      <c r="A311" s="28">
        <v>195</v>
      </c>
      <c r="B311" s="29">
        <v>0.875</v>
      </c>
      <c r="C311" s="30">
        <v>75.400000000000006</v>
      </c>
      <c r="D311" s="30">
        <v>90.5</v>
      </c>
      <c r="E311" s="30">
        <v>87.1</v>
      </c>
      <c r="F311" s="31">
        <v>0</v>
      </c>
      <c r="G311" s="30">
        <v>3.68</v>
      </c>
      <c r="H311" s="32">
        <v>180.2</v>
      </c>
      <c r="I311" s="31">
        <v>0</v>
      </c>
      <c r="J311" s="33">
        <v>71.146515756022723</v>
      </c>
      <c r="K311" s="34">
        <v>29.68</v>
      </c>
      <c r="L311" s="85">
        <v>42930</v>
      </c>
      <c r="N311" s="35"/>
    </row>
    <row r="312" spans="1:14" x14ac:dyDescent="0.3">
      <c r="A312" s="28">
        <v>195</v>
      </c>
      <c r="B312" s="29">
        <v>0.91666666666666674</v>
      </c>
      <c r="C312" s="30">
        <v>74.099999999999994</v>
      </c>
      <c r="D312" s="30">
        <v>91</v>
      </c>
      <c r="E312" s="30">
        <v>90.4</v>
      </c>
      <c r="F312" s="31">
        <v>0</v>
      </c>
      <c r="G312" s="30">
        <v>3.9260000000000002</v>
      </c>
      <c r="H312" s="32">
        <v>190.1</v>
      </c>
      <c r="I312" s="31">
        <v>0</v>
      </c>
      <c r="J312" s="33">
        <v>69.85882519004474</v>
      </c>
      <c r="K312" s="34">
        <v>29.67</v>
      </c>
      <c r="L312" s="85">
        <v>42930</v>
      </c>
      <c r="N312" s="35"/>
    </row>
    <row r="313" spans="1:14" x14ac:dyDescent="0.3">
      <c r="A313" s="28">
        <v>195</v>
      </c>
      <c r="B313" s="29">
        <v>0.95833333333333326</v>
      </c>
      <c r="C313" s="30">
        <v>72.900000000000006</v>
      </c>
      <c r="D313" s="30">
        <v>91.4</v>
      </c>
      <c r="E313" s="30">
        <v>90.6</v>
      </c>
      <c r="F313" s="31">
        <v>0</v>
      </c>
      <c r="G313" s="30">
        <v>3.4889999999999999</v>
      </c>
      <c r="H313" s="32">
        <v>184.8</v>
      </c>
      <c r="I313" s="31">
        <v>0</v>
      </c>
      <c r="J313" s="33">
        <v>69.789599441954806</v>
      </c>
      <c r="K313" s="34">
        <v>29.66</v>
      </c>
      <c r="L313" s="85">
        <v>42930</v>
      </c>
      <c r="N313" s="35"/>
    </row>
    <row r="314" spans="1:14" x14ac:dyDescent="0.3">
      <c r="A314" s="28">
        <v>195</v>
      </c>
      <c r="B314" s="29">
        <v>1</v>
      </c>
      <c r="C314" s="30">
        <v>73.099999999999994</v>
      </c>
      <c r="D314" s="30">
        <v>92</v>
      </c>
      <c r="E314" s="30">
        <v>91.1</v>
      </c>
      <c r="F314" s="31">
        <v>0</v>
      </c>
      <c r="G314" s="30">
        <v>3.1749999999999998</v>
      </c>
      <c r="H314" s="32">
        <v>193.4</v>
      </c>
      <c r="I314" s="31">
        <v>0</v>
      </c>
      <c r="J314" s="33">
        <v>70.508868035832052</v>
      </c>
      <c r="K314" s="34">
        <v>29.67</v>
      </c>
      <c r="L314" s="85">
        <v>42930</v>
      </c>
      <c r="N314" s="35"/>
    </row>
    <row r="315" spans="1:14" x14ac:dyDescent="0.3">
      <c r="A315" s="28">
        <v>196</v>
      </c>
      <c r="B315" s="29">
        <v>4.1666666666666671E-2</v>
      </c>
      <c r="C315" s="30">
        <v>73.400000000000006</v>
      </c>
      <c r="D315" s="30">
        <v>92.2</v>
      </c>
      <c r="E315" s="30">
        <v>91.6</v>
      </c>
      <c r="F315" s="31">
        <v>0</v>
      </c>
      <c r="G315" s="30">
        <v>4.0789999999999997</v>
      </c>
      <c r="H315" s="32">
        <v>190.5</v>
      </c>
      <c r="I315" s="31">
        <v>0</v>
      </c>
      <c r="J315" s="33">
        <v>70.473596952475305</v>
      </c>
      <c r="K315" s="34">
        <v>29.67</v>
      </c>
      <c r="L315" s="85">
        <v>42931</v>
      </c>
      <c r="N315" s="35"/>
    </row>
    <row r="316" spans="1:14" x14ac:dyDescent="0.3">
      <c r="A316" s="28">
        <v>196</v>
      </c>
      <c r="B316" s="29">
        <v>8.3333333333333343E-2</v>
      </c>
      <c r="C316" s="30">
        <v>73.099999999999994</v>
      </c>
      <c r="D316" s="30">
        <v>92.4</v>
      </c>
      <c r="E316" s="30">
        <v>91.6</v>
      </c>
      <c r="F316" s="31">
        <v>0</v>
      </c>
      <c r="G316" s="30">
        <v>3.7410000000000001</v>
      </c>
      <c r="H316" s="32">
        <v>196.9</v>
      </c>
      <c r="I316" s="31">
        <v>0</v>
      </c>
      <c r="J316" s="33">
        <v>70.37785599160793</v>
      </c>
      <c r="K316" s="34">
        <v>29.67</v>
      </c>
      <c r="L316" s="85">
        <v>42931</v>
      </c>
      <c r="N316" s="35"/>
    </row>
    <row r="317" spans="1:14" x14ac:dyDescent="0.3">
      <c r="A317" s="28">
        <v>196</v>
      </c>
      <c r="B317" s="29">
        <v>0.125</v>
      </c>
      <c r="C317" s="30">
        <v>73</v>
      </c>
      <c r="D317" s="30">
        <v>92.4</v>
      </c>
      <c r="E317" s="30">
        <v>91.5</v>
      </c>
      <c r="F317" s="31">
        <v>0</v>
      </c>
      <c r="G317" s="30">
        <v>2.9849999999999999</v>
      </c>
      <c r="H317" s="32">
        <v>189.3</v>
      </c>
      <c r="I317" s="31">
        <v>0</v>
      </c>
      <c r="J317" s="33">
        <v>69.482674164540072</v>
      </c>
      <c r="K317" s="34">
        <v>29.67</v>
      </c>
      <c r="L317" s="85">
        <v>42931</v>
      </c>
      <c r="N317" s="35"/>
    </row>
    <row r="318" spans="1:14" x14ac:dyDescent="0.3">
      <c r="A318" s="28">
        <v>196</v>
      </c>
      <c r="B318" s="29">
        <v>0.16666666666666669</v>
      </c>
      <c r="C318" s="30">
        <v>72.400000000000006</v>
      </c>
      <c r="D318" s="30">
        <v>92.5</v>
      </c>
      <c r="E318" s="30">
        <v>91.8</v>
      </c>
      <c r="F318" s="31">
        <v>0</v>
      </c>
      <c r="G318" s="30">
        <v>3.706</v>
      </c>
      <c r="H318" s="32">
        <v>195.7</v>
      </c>
      <c r="I318" s="31">
        <v>0</v>
      </c>
      <c r="J318" s="33">
        <v>69.45091036678923</v>
      </c>
      <c r="K318" s="34">
        <v>29.67</v>
      </c>
      <c r="L318" s="85">
        <v>42931</v>
      </c>
      <c r="N318" s="35"/>
    </row>
    <row r="319" spans="1:14" x14ac:dyDescent="0.3">
      <c r="A319" s="28">
        <v>196</v>
      </c>
      <c r="B319" s="29">
        <v>0.20833333333333331</v>
      </c>
      <c r="C319" s="30">
        <v>72</v>
      </c>
      <c r="D319" s="30">
        <v>92.1</v>
      </c>
      <c r="E319" s="30">
        <v>91.4</v>
      </c>
      <c r="F319" s="31">
        <v>0</v>
      </c>
      <c r="G319" s="30">
        <v>3.58</v>
      </c>
      <c r="H319" s="32">
        <v>189.2</v>
      </c>
      <c r="I319" s="31">
        <v>0</v>
      </c>
      <c r="J319" s="33">
        <v>68.392639539511947</v>
      </c>
      <c r="K319" s="34">
        <v>29.66</v>
      </c>
      <c r="L319" s="85">
        <v>42931</v>
      </c>
      <c r="N319" s="35"/>
    </row>
    <row r="320" spans="1:14" x14ac:dyDescent="0.3">
      <c r="A320" s="28">
        <v>196</v>
      </c>
      <c r="B320" s="29">
        <v>0.25</v>
      </c>
      <c r="C320" s="30">
        <v>71.3</v>
      </c>
      <c r="D320" s="30">
        <v>92.1</v>
      </c>
      <c r="E320" s="30">
        <v>91.4</v>
      </c>
      <c r="F320" s="31">
        <v>0</v>
      </c>
      <c r="G320" s="30">
        <v>3.2109999999999999</v>
      </c>
      <c r="H320" s="32">
        <v>197.7</v>
      </c>
      <c r="I320" s="31">
        <v>0</v>
      </c>
      <c r="J320" s="33">
        <v>68.531272908549226</v>
      </c>
      <c r="K320" s="34">
        <v>29.66</v>
      </c>
      <c r="L320" s="85">
        <v>42931</v>
      </c>
      <c r="N320" s="35"/>
    </row>
    <row r="321" spans="1:14" x14ac:dyDescent="0.3">
      <c r="A321" s="28">
        <v>196</v>
      </c>
      <c r="B321" s="29">
        <v>0.29166666666666669</v>
      </c>
      <c r="C321" s="30">
        <v>72</v>
      </c>
      <c r="D321" s="30">
        <v>91.8</v>
      </c>
      <c r="E321" s="30">
        <v>90.7</v>
      </c>
      <c r="F321" s="31">
        <v>4.9000000000000002E-2</v>
      </c>
      <c r="G321" s="30">
        <v>3.0219999999999998</v>
      </c>
      <c r="H321" s="32">
        <v>191</v>
      </c>
      <c r="I321" s="31">
        <v>0</v>
      </c>
      <c r="J321" s="33">
        <v>69.067329751172792</v>
      </c>
      <c r="K321" s="34">
        <v>29.66</v>
      </c>
      <c r="L321" s="85">
        <v>42931</v>
      </c>
      <c r="N321" s="35"/>
    </row>
    <row r="322" spans="1:14" x14ac:dyDescent="0.3">
      <c r="A322" s="28">
        <v>196</v>
      </c>
      <c r="B322" s="29">
        <v>0.33333333333333337</v>
      </c>
      <c r="C322" s="30">
        <v>76.7</v>
      </c>
      <c r="D322" s="30">
        <v>91.1</v>
      </c>
      <c r="E322" s="30">
        <v>82.9</v>
      </c>
      <c r="F322" s="31">
        <v>0.34699999999999998</v>
      </c>
      <c r="G322" s="30">
        <v>2.6859999999999999</v>
      </c>
      <c r="H322" s="32">
        <v>146.6</v>
      </c>
      <c r="I322" s="31">
        <v>0</v>
      </c>
      <c r="J322" s="33">
        <v>71.477450511344159</v>
      </c>
      <c r="K322" s="34">
        <v>29.65</v>
      </c>
      <c r="L322" s="85">
        <v>42931</v>
      </c>
      <c r="N322" s="35"/>
    </row>
    <row r="323" spans="1:14" x14ac:dyDescent="0.3">
      <c r="A323" s="28">
        <v>196</v>
      </c>
      <c r="B323" s="29">
        <v>0.375</v>
      </c>
      <c r="C323" s="30">
        <v>79.099999999999994</v>
      </c>
      <c r="D323" s="30">
        <v>83.9</v>
      </c>
      <c r="E323" s="30">
        <v>77</v>
      </c>
      <c r="F323" s="31">
        <v>0.97899999999999998</v>
      </c>
      <c r="G323" s="30">
        <v>3.7879999999999998</v>
      </c>
      <c r="H323" s="32">
        <v>113.4</v>
      </c>
      <c r="I323" s="31">
        <v>0</v>
      </c>
      <c r="J323" s="33">
        <v>70.894234355081494</v>
      </c>
      <c r="K323" s="34">
        <v>29.64</v>
      </c>
      <c r="L323" s="85">
        <v>42931</v>
      </c>
      <c r="N323" s="35"/>
    </row>
    <row r="324" spans="1:14" x14ac:dyDescent="0.3">
      <c r="A324" s="28">
        <v>196</v>
      </c>
      <c r="B324" s="29">
        <v>0.41666666666666663</v>
      </c>
      <c r="C324" s="30">
        <v>79.2</v>
      </c>
      <c r="D324" s="30">
        <v>82.1</v>
      </c>
      <c r="E324" s="30">
        <v>75.400000000000006</v>
      </c>
      <c r="F324" s="31">
        <v>1.2130000000000001</v>
      </c>
      <c r="G324" s="30">
        <v>4.0460000000000003</v>
      </c>
      <c r="H324" s="32">
        <v>105.9</v>
      </c>
      <c r="I324" s="31">
        <v>0</v>
      </c>
      <c r="J324" s="33">
        <v>71.230586644185564</v>
      </c>
      <c r="K324" s="34">
        <v>29.65</v>
      </c>
      <c r="L324" s="85">
        <v>42931</v>
      </c>
      <c r="N324" s="35"/>
    </row>
    <row r="325" spans="1:14" x14ac:dyDescent="0.3">
      <c r="A325" s="28">
        <v>196</v>
      </c>
      <c r="B325" s="29">
        <v>0.45833333333333337</v>
      </c>
      <c r="C325" s="30">
        <v>77.400000000000006</v>
      </c>
      <c r="D325" s="30">
        <v>86.8</v>
      </c>
      <c r="E325" s="30">
        <v>81.7</v>
      </c>
      <c r="F325" s="31">
        <v>0.56299999999999994</v>
      </c>
      <c r="G325" s="30">
        <v>5.3849999999999998</v>
      </c>
      <c r="H325" s="32">
        <v>112.9</v>
      </c>
      <c r="I325" s="31">
        <v>0</v>
      </c>
      <c r="J325" s="33">
        <v>71.115709113957791</v>
      </c>
      <c r="K325" s="34">
        <v>29.65</v>
      </c>
      <c r="L325" s="85">
        <v>42931</v>
      </c>
      <c r="N325" s="35"/>
    </row>
    <row r="326" spans="1:14" x14ac:dyDescent="0.3">
      <c r="A326" s="28">
        <v>196</v>
      </c>
      <c r="B326" s="29">
        <v>0.5</v>
      </c>
      <c r="C326" s="30">
        <v>76.400000000000006</v>
      </c>
      <c r="D326" s="30">
        <v>88.6</v>
      </c>
      <c r="E326" s="30">
        <v>85</v>
      </c>
      <c r="F326" s="31">
        <v>0.59599999999999997</v>
      </c>
      <c r="G326" s="30">
        <v>7.9</v>
      </c>
      <c r="H326" s="32">
        <v>141.5</v>
      </c>
      <c r="I326" s="31">
        <v>0</v>
      </c>
      <c r="J326" s="33">
        <v>71.278986708394541</v>
      </c>
      <c r="K326" s="34">
        <v>29.67</v>
      </c>
      <c r="L326" s="85">
        <v>42931</v>
      </c>
      <c r="N326" s="35"/>
    </row>
    <row r="327" spans="1:14" x14ac:dyDescent="0.3">
      <c r="A327" s="28">
        <v>196</v>
      </c>
      <c r="B327" s="29">
        <v>0.54166666666666663</v>
      </c>
      <c r="C327" s="30">
        <v>75.900000000000006</v>
      </c>
      <c r="D327" s="30">
        <v>90</v>
      </c>
      <c r="E327" s="30">
        <v>87.5</v>
      </c>
      <c r="F327" s="31">
        <v>0.70199999999999996</v>
      </c>
      <c r="G327" s="30">
        <v>8.3000000000000007</v>
      </c>
      <c r="H327" s="32">
        <v>136.4</v>
      </c>
      <c r="I327" s="31">
        <v>0</v>
      </c>
      <c r="J327" s="33">
        <v>72.136816254725204</v>
      </c>
      <c r="K327" s="34">
        <v>29.68</v>
      </c>
      <c r="L327" s="85">
        <v>42931</v>
      </c>
      <c r="N327" s="35"/>
    </row>
    <row r="328" spans="1:14" x14ac:dyDescent="0.3">
      <c r="A328" s="28">
        <v>196</v>
      </c>
      <c r="B328" s="29">
        <v>0.58333333333333337</v>
      </c>
      <c r="C328" s="30">
        <v>76</v>
      </c>
      <c r="D328" s="30">
        <v>90.7</v>
      </c>
      <c r="E328" s="30">
        <v>88.1</v>
      </c>
      <c r="F328" s="31">
        <v>1.0249999999999999</v>
      </c>
      <c r="G328" s="30">
        <v>9.75</v>
      </c>
      <c r="H328" s="32">
        <v>130.5</v>
      </c>
      <c r="I328" s="31">
        <v>0</v>
      </c>
      <c r="J328" s="33">
        <v>71.672107180077433</v>
      </c>
      <c r="K328" s="34">
        <v>29.7</v>
      </c>
      <c r="L328" s="85">
        <v>42931</v>
      </c>
      <c r="N328" s="35"/>
    </row>
    <row r="329" spans="1:14" x14ac:dyDescent="0.3">
      <c r="A329" s="28">
        <v>196</v>
      </c>
      <c r="B329" s="29">
        <v>0.625</v>
      </c>
      <c r="C329" s="30">
        <v>75.8</v>
      </c>
      <c r="D329" s="30">
        <v>88.6</v>
      </c>
      <c r="E329" s="30">
        <v>85.7</v>
      </c>
      <c r="F329" s="31">
        <v>0.97899999999999998</v>
      </c>
      <c r="G329" s="30">
        <v>9.41</v>
      </c>
      <c r="H329" s="32">
        <v>152</v>
      </c>
      <c r="I329" s="31">
        <v>0</v>
      </c>
      <c r="J329" s="33">
        <v>70.825708674303542</v>
      </c>
      <c r="K329" s="34">
        <v>29.73</v>
      </c>
      <c r="L329" s="85">
        <v>42931</v>
      </c>
      <c r="N329" s="35"/>
    </row>
    <row r="330" spans="1:14" x14ac:dyDescent="0.3">
      <c r="A330" s="28">
        <v>196</v>
      </c>
      <c r="B330" s="29">
        <v>0.66666666666666674</v>
      </c>
      <c r="C330" s="30">
        <v>76.900000000000006</v>
      </c>
      <c r="D330" s="30">
        <v>87.7</v>
      </c>
      <c r="E330" s="30">
        <v>84.1</v>
      </c>
      <c r="F330" s="31">
        <v>1.0609999999999999</v>
      </c>
      <c r="G330" s="30">
        <v>8.44</v>
      </c>
      <c r="H330" s="32">
        <v>141.30000000000001</v>
      </c>
      <c r="I330" s="31">
        <v>0</v>
      </c>
      <c r="J330" s="33">
        <v>71.630363589342096</v>
      </c>
      <c r="K330" s="34">
        <v>29.73</v>
      </c>
      <c r="L330" s="85">
        <v>42931</v>
      </c>
      <c r="N330" s="35"/>
    </row>
    <row r="331" spans="1:14" x14ac:dyDescent="0.3">
      <c r="A331" s="28">
        <v>196</v>
      </c>
      <c r="B331" s="29">
        <v>0.70833333333333326</v>
      </c>
      <c r="C331" s="30">
        <v>77.599999999999994</v>
      </c>
      <c r="D331" s="30">
        <v>85.7</v>
      </c>
      <c r="E331" s="30">
        <v>80.8</v>
      </c>
      <c r="F331" s="31">
        <v>0.67900000000000005</v>
      </c>
      <c r="G331" s="30">
        <v>7.42</v>
      </c>
      <c r="H331" s="32">
        <v>143.80000000000001</v>
      </c>
      <c r="I331" s="31">
        <v>0</v>
      </c>
      <c r="J331" s="33">
        <v>72.014498780629538</v>
      </c>
      <c r="K331" s="34">
        <v>29.74</v>
      </c>
      <c r="L331" s="85">
        <v>42931</v>
      </c>
      <c r="N331" s="35"/>
    </row>
    <row r="332" spans="1:14" x14ac:dyDescent="0.3">
      <c r="A332" s="28">
        <v>196</v>
      </c>
      <c r="B332" s="29">
        <v>0.75</v>
      </c>
      <c r="C332" s="30">
        <v>78.2</v>
      </c>
      <c r="D332" s="30">
        <v>84.4</v>
      </c>
      <c r="E332" s="30">
        <v>81.599999999999994</v>
      </c>
      <c r="F332" s="31">
        <v>0.33400000000000002</v>
      </c>
      <c r="G332" s="30">
        <v>6.29</v>
      </c>
      <c r="H332" s="32">
        <v>139.4</v>
      </c>
      <c r="I332" s="31">
        <v>0</v>
      </c>
      <c r="J332" s="33">
        <v>71.911955212733233</v>
      </c>
      <c r="K332" s="34">
        <v>29.71</v>
      </c>
      <c r="L332" s="85">
        <v>42931</v>
      </c>
      <c r="N332" s="35"/>
    </row>
    <row r="333" spans="1:14" x14ac:dyDescent="0.3">
      <c r="A333" s="28">
        <v>196</v>
      </c>
      <c r="B333" s="29">
        <v>0.79166666666666674</v>
      </c>
      <c r="C333" s="30">
        <v>77.2</v>
      </c>
      <c r="D333" s="30">
        <v>87.1</v>
      </c>
      <c r="E333" s="30">
        <v>83.9</v>
      </c>
      <c r="F333" s="31">
        <v>4.1000000000000002E-2</v>
      </c>
      <c r="G333" s="30">
        <v>4.4080000000000004</v>
      </c>
      <c r="H333" s="32">
        <v>155.9</v>
      </c>
      <c r="I333" s="31">
        <v>0</v>
      </c>
      <c r="J333" s="33">
        <v>72.090147317189349</v>
      </c>
      <c r="K333" s="34">
        <v>29.7</v>
      </c>
      <c r="L333" s="85">
        <v>42931</v>
      </c>
      <c r="N333" s="35"/>
    </row>
    <row r="334" spans="1:14" x14ac:dyDescent="0.3">
      <c r="A334" s="28">
        <v>196</v>
      </c>
      <c r="B334" s="29">
        <v>0.83333333333333326</v>
      </c>
      <c r="C334" s="30">
        <v>76.400000000000006</v>
      </c>
      <c r="D334" s="30">
        <v>89</v>
      </c>
      <c r="E334" s="30">
        <v>86.8</v>
      </c>
      <c r="F334" s="31">
        <v>0</v>
      </c>
      <c r="G334" s="30">
        <v>3.633</v>
      </c>
      <c r="H334" s="32">
        <v>167.9</v>
      </c>
      <c r="I334" s="31">
        <v>0</v>
      </c>
      <c r="J334" s="33">
        <v>70.720872113130667</v>
      </c>
      <c r="K334" s="34">
        <v>29.66</v>
      </c>
      <c r="L334" s="85">
        <v>42931</v>
      </c>
      <c r="N334" s="35"/>
    </row>
    <row r="335" spans="1:14" x14ac:dyDescent="0.3">
      <c r="A335" s="28">
        <v>196</v>
      </c>
      <c r="B335" s="29">
        <v>0.875</v>
      </c>
      <c r="C335" s="30">
        <v>74.8</v>
      </c>
      <c r="D335" s="30">
        <v>90.5</v>
      </c>
      <c r="E335" s="30">
        <v>88.8</v>
      </c>
      <c r="F335" s="31">
        <v>0</v>
      </c>
      <c r="G335" s="30">
        <v>3.5030000000000001</v>
      </c>
      <c r="H335" s="32">
        <v>150.9</v>
      </c>
      <c r="I335" s="31">
        <v>0</v>
      </c>
      <c r="J335" s="33">
        <v>70.917358266473343</v>
      </c>
      <c r="K335" s="34">
        <v>29.66</v>
      </c>
      <c r="L335" s="85">
        <v>42931</v>
      </c>
      <c r="N335" s="35"/>
    </row>
    <row r="336" spans="1:14" x14ac:dyDescent="0.3">
      <c r="A336" s="28">
        <v>196</v>
      </c>
      <c r="B336" s="29">
        <v>0.91666666666666674</v>
      </c>
      <c r="C336" s="30">
        <v>74.099999999999994</v>
      </c>
      <c r="D336" s="30">
        <v>90.8</v>
      </c>
      <c r="E336" s="30">
        <v>90.1</v>
      </c>
      <c r="F336" s="31">
        <v>0</v>
      </c>
      <c r="G336" s="30">
        <v>2.4340000000000002</v>
      </c>
      <c r="H336" s="32">
        <v>151.69999999999999</v>
      </c>
      <c r="I336" s="31">
        <v>0</v>
      </c>
      <c r="J336" s="33">
        <v>69.400556761997905</v>
      </c>
      <c r="K336" s="34">
        <v>29.66</v>
      </c>
      <c r="L336" s="85">
        <v>42931</v>
      </c>
      <c r="N336" s="35"/>
    </row>
    <row r="337" spans="1:14" x14ac:dyDescent="0.3">
      <c r="A337" s="28">
        <v>196</v>
      </c>
      <c r="B337" s="29">
        <v>0.95833333333333326</v>
      </c>
      <c r="C337" s="30">
        <v>72.7</v>
      </c>
      <c r="D337" s="30">
        <v>91.6</v>
      </c>
      <c r="E337" s="30">
        <v>90</v>
      </c>
      <c r="F337" s="31">
        <v>0</v>
      </c>
      <c r="G337" s="30">
        <v>1.63</v>
      </c>
      <c r="H337" s="32">
        <v>194.4</v>
      </c>
      <c r="I337" s="31">
        <v>0</v>
      </c>
      <c r="J337" s="33">
        <v>69.623689190822461</v>
      </c>
      <c r="K337" s="34">
        <v>29.66</v>
      </c>
      <c r="L337" s="85">
        <v>42931</v>
      </c>
      <c r="N337" s="35"/>
    </row>
    <row r="338" spans="1:14" x14ac:dyDescent="0.3">
      <c r="A338" s="28">
        <v>196</v>
      </c>
      <c r="B338" s="29">
        <v>1</v>
      </c>
      <c r="C338" s="30">
        <v>72.7</v>
      </c>
      <c r="D338" s="30">
        <v>92.1</v>
      </c>
      <c r="E338" s="30">
        <v>90.3</v>
      </c>
      <c r="F338" s="31">
        <v>0</v>
      </c>
      <c r="G338" s="30">
        <v>1.296</v>
      </c>
      <c r="H338" s="32">
        <v>165.7</v>
      </c>
      <c r="I338" s="31">
        <v>0</v>
      </c>
      <c r="J338" s="33">
        <v>68.594825483011505</v>
      </c>
      <c r="K338" s="34">
        <v>29.67</v>
      </c>
      <c r="L338" s="85">
        <v>42931</v>
      </c>
      <c r="N338" s="35"/>
    </row>
    <row r="339" spans="1:14" x14ac:dyDescent="0.3">
      <c r="A339" s="28">
        <v>197</v>
      </c>
      <c r="B339" s="29">
        <v>4.1666666666666671E-2</v>
      </c>
      <c r="C339" s="30">
        <v>73</v>
      </c>
      <c r="D339" s="30">
        <v>92.6</v>
      </c>
      <c r="E339" s="30">
        <v>89.6</v>
      </c>
      <c r="F339" s="31">
        <v>0</v>
      </c>
      <c r="G339" s="30">
        <v>0.56899999999999995</v>
      </c>
      <c r="H339" s="32">
        <v>161</v>
      </c>
      <c r="I339" s="31">
        <v>0</v>
      </c>
      <c r="J339" s="33">
        <v>67.089305653903693</v>
      </c>
      <c r="K339" s="34">
        <v>29.66</v>
      </c>
      <c r="L339" s="85">
        <v>42932</v>
      </c>
      <c r="N339" s="35"/>
    </row>
    <row r="340" spans="1:14" x14ac:dyDescent="0.3">
      <c r="A340" s="28">
        <v>197</v>
      </c>
      <c r="B340" s="29">
        <v>8.3333333333333343E-2</v>
      </c>
      <c r="C340" s="30">
        <v>72.900000000000006</v>
      </c>
      <c r="D340" s="30">
        <v>93</v>
      </c>
      <c r="E340" s="30">
        <v>91.1</v>
      </c>
      <c r="F340" s="31">
        <v>0</v>
      </c>
      <c r="G340" s="30">
        <v>1.1519999999999999</v>
      </c>
      <c r="H340" s="32">
        <v>40.15</v>
      </c>
      <c r="I340" s="31">
        <v>0</v>
      </c>
      <c r="J340" s="33">
        <v>69.192607470700864</v>
      </c>
      <c r="K340" s="34">
        <v>29.68</v>
      </c>
      <c r="L340" s="85">
        <v>42932</v>
      </c>
      <c r="N340" s="35"/>
    </row>
    <row r="341" spans="1:14" x14ac:dyDescent="0.3">
      <c r="A341" s="28">
        <v>197</v>
      </c>
      <c r="B341" s="29">
        <v>0.125</v>
      </c>
      <c r="C341" s="30">
        <v>72.400000000000006</v>
      </c>
      <c r="D341" s="30">
        <v>93.5</v>
      </c>
      <c r="E341" s="30">
        <v>90.8</v>
      </c>
      <c r="F341" s="31">
        <v>0</v>
      </c>
      <c r="G341" s="30">
        <v>1.37</v>
      </c>
      <c r="H341" s="32">
        <v>329.5</v>
      </c>
      <c r="I341" s="31">
        <v>0</v>
      </c>
      <c r="J341" s="33">
        <v>70.105124202344427</v>
      </c>
      <c r="K341" s="34">
        <v>29.69</v>
      </c>
      <c r="L341" s="85">
        <v>42932</v>
      </c>
      <c r="N341" s="35"/>
    </row>
    <row r="342" spans="1:14" x14ac:dyDescent="0.3">
      <c r="A342" s="28">
        <v>197</v>
      </c>
      <c r="B342" s="29">
        <v>0.16666666666666669</v>
      </c>
      <c r="C342" s="30">
        <v>72.3</v>
      </c>
      <c r="D342" s="30">
        <v>93.3</v>
      </c>
      <c r="E342" s="30">
        <v>91.9</v>
      </c>
      <c r="F342" s="31">
        <v>0</v>
      </c>
      <c r="G342" s="30">
        <v>1.829</v>
      </c>
      <c r="H342" s="32">
        <v>315.39999999999998</v>
      </c>
      <c r="I342" s="31">
        <v>0</v>
      </c>
      <c r="J342" s="33">
        <v>68.942178236694986</v>
      </c>
      <c r="K342" s="34">
        <v>29.69</v>
      </c>
      <c r="L342" s="85">
        <v>42932</v>
      </c>
      <c r="N342" s="35"/>
    </row>
    <row r="343" spans="1:14" x14ac:dyDescent="0.3">
      <c r="A343" s="28">
        <v>197</v>
      </c>
      <c r="B343" s="29">
        <v>0.20833333333333331</v>
      </c>
      <c r="C343" s="30">
        <v>72.400000000000006</v>
      </c>
      <c r="D343" s="30">
        <v>93.6</v>
      </c>
      <c r="E343" s="30">
        <v>92.6</v>
      </c>
      <c r="F343" s="31">
        <v>0</v>
      </c>
      <c r="G343" s="30">
        <v>2.8929999999999998</v>
      </c>
      <c r="H343" s="32">
        <v>335.2</v>
      </c>
      <c r="I343" s="31">
        <v>0</v>
      </c>
      <c r="J343" s="33">
        <v>69.86637553947412</v>
      </c>
      <c r="K343" s="34">
        <v>29.67</v>
      </c>
      <c r="L343" s="85">
        <v>42932</v>
      </c>
      <c r="N343" s="35"/>
    </row>
    <row r="344" spans="1:14" x14ac:dyDescent="0.3">
      <c r="A344" s="28">
        <v>197</v>
      </c>
      <c r="B344" s="29">
        <v>0.25</v>
      </c>
      <c r="C344" s="30">
        <v>72.7</v>
      </c>
      <c r="D344" s="30">
        <v>93.2</v>
      </c>
      <c r="E344" s="30">
        <v>92.2</v>
      </c>
      <c r="F344" s="31">
        <v>0</v>
      </c>
      <c r="G344" s="30">
        <v>2.9460000000000002</v>
      </c>
      <c r="H344" s="32">
        <v>332.4</v>
      </c>
      <c r="I344" s="31">
        <v>0</v>
      </c>
      <c r="J344" s="33">
        <v>69.667976252320386</v>
      </c>
      <c r="K344" s="34">
        <v>29.65</v>
      </c>
      <c r="L344" s="85">
        <v>42932</v>
      </c>
      <c r="N344" s="35"/>
    </row>
    <row r="345" spans="1:14" x14ac:dyDescent="0.3">
      <c r="A345" s="28">
        <v>197</v>
      </c>
      <c r="B345" s="29">
        <v>0.29166666666666669</v>
      </c>
      <c r="C345" s="30">
        <v>74.7</v>
      </c>
      <c r="D345" s="30">
        <v>94</v>
      </c>
      <c r="E345" s="30">
        <v>92.7</v>
      </c>
      <c r="F345" s="31">
        <v>1.6E-2</v>
      </c>
      <c r="G345" s="30">
        <v>4.1950000000000003</v>
      </c>
      <c r="H345" s="32">
        <v>358.6</v>
      </c>
      <c r="I345" s="31">
        <v>0</v>
      </c>
      <c r="J345" s="33">
        <v>72.215334746439908</v>
      </c>
      <c r="K345" s="34">
        <v>29.65</v>
      </c>
      <c r="L345" s="85">
        <v>42932</v>
      </c>
      <c r="N345" s="35"/>
    </row>
    <row r="346" spans="1:14" x14ac:dyDescent="0.3">
      <c r="A346" s="28">
        <v>197</v>
      </c>
      <c r="B346" s="29">
        <v>0.33333333333333337</v>
      </c>
      <c r="C346" s="30">
        <v>76.099999999999994</v>
      </c>
      <c r="D346" s="30">
        <v>93.7</v>
      </c>
      <c r="E346" s="30">
        <v>91.7</v>
      </c>
      <c r="F346" s="31">
        <v>0.26400000000000001</v>
      </c>
      <c r="G346" s="30">
        <v>4.532</v>
      </c>
      <c r="H346" s="32">
        <v>8.0399999999999991</v>
      </c>
      <c r="I346" s="31">
        <v>0</v>
      </c>
      <c r="J346" s="33">
        <v>73.475783628434101</v>
      </c>
      <c r="K346" s="34">
        <v>29.64</v>
      </c>
      <c r="L346" s="85">
        <v>42932</v>
      </c>
      <c r="N346" s="35"/>
    </row>
    <row r="347" spans="1:14" x14ac:dyDescent="0.3">
      <c r="A347" s="28">
        <v>197</v>
      </c>
      <c r="B347" s="29">
        <v>0.375</v>
      </c>
      <c r="C347" s="30">
        <v>77.3</v>
      </c>
      <c r="D347" s="30">
        <v>93.3</v>
      </c>
      <c r="E347" s="30">
        <v>88.5</v>
      </c>
      <c r="F347" s="31">
        <v>0.74</v>
      </c>
      <c r="G347" s="30">
        <v>5.1820000000000004</v>
      </c>
      <c r="H347" s="32">
        <v>7.31</v>
      </c>
      <c r="I347" s="31">
        <v>0</v>
      </c>
      <c r="J347" s="33">
        <v>72.861402245442036</v>
      </c>
      <c r="K347" s="34">
        <v>29.63</v>
      </c>
      <c r="L347" s="85">
        <v>42932</v>
      </c>
      <c r="N347" s="35"/>
    </row>
    <row r="348" spans="1:14" x14ac:dyDescent="0.3">
      <c r="A348" s="28">
        <v>197</v>
      </c>
      <c r="B348" s="29">
        <v>0.41666666666666663</v>
      </c>
      <c r="C348" s="30">
        <v>76.099999999999994</v>
      </c>
      <c r="D348" s="30">
        <v>91.9</v>
      </c>
      <c r="E348" s="30">
        <v>89.5</v>
      </c>
      <c r="F348" s="31">
        <v>0.309</v>
      </c>
      <c r="G348" s="30">
        <v>5.2220000000000004</v>
      </c>
      <c r="H348" s="32">
        <v>24.2</v>
      </c>
      <c r="I348" s="31">
        <v>0.09</v>
      </c>
      <c r="J348" s="33">
        <v>71.898359195807984</v>
      </c>
      <c r="K348" s="34">
        <v>29.63</v>
      </c>
      <c r="L348" s="85">
        <v>42932</v>
      </c>
      <c r="N348" s="35"/>
    </row>
    <row r="349" spans="1:14" x14ac:dyDescent="0.3">
      <c r="A349" s="28">
        <v>197</v>
      </c>
      <c r="B349" s="29">
        <v>0.45833333333333337</v>
      </c>
      <c r="C349" s="30">
        <v>77</v>
      </c>
      <c r="D349" s="30">
        <v>93</v>
      </c>
      <c r="E349" s="30">
        <v>88.5</v>
      </c>
      <c r="F349" s="31">
        <v>1.6659999999999999</v>
      </c>
      <c r="G349" s="30">
        <v>4.4710000000000001</v>
      </c>
      <c r="H349" s="32">
        <v>2.5920000000000001</v>
      </c>
      <c r="I349" s="31">
        <v>0</v>
      </c>
      <c r="J349" s="33">
        <v>73.056285662346568</v>
      </c>
      <c r="K349" s="34">
        <v>29.63</v>
      </c>
      <c r="L349" s="85">
        <v>42932</v>
      </c>
      <c r="N349" s="35"/>
    </row>
    <row r="350" spans="1:14" x14ac:dyDescent="0.3">
      <c r="A350" s="28">
        <v>197</v>
      </c>
      <c r="B350" s="29">
        <v>0.5</v>
      </c>
      <c r="C350" s="30">
        <v>78.8</v>
      </c>
      <c r="D350" s="30">
        <v>91.3</v>
      </c>
      <c r="E350" s="30">
        <v>87.7</v>
      </c>
      <c r="F350" s="31">
        <v>2.4950000000000001</v>
      </c>
      <c r="G350" s="30">
        <v>4.734</v>
      </c>
      <c r="H350" s="32">
        <v>3.6480000000000001</v>
      </c>
      <c r="I350" s="31">
        <v>0</v>
      </c>
      <c r="J350" s="33">
        <v>74.630360298613596</v>
      </c>
      <c r="K350" s="34">
        <v>29.64</v>
      </c>
      <c r="L350" s="85">
        <v>42932</v>
      </c>
      <c r="N350" s="35"/>
    </row>
    <row r="351" spans="1:14" x14ac:dyDescent="0.3">
      <c r="A351" s="28">
        <v>197</v>
      </c>
      <c r="B351" s="29">
        <v>0.54166666666666663</v>
      </c>
      <c r="C351" s="30">
        <v>79.099999999999994</v>
      </c>
      <c r="D351" s="30">
        <v>89.4</v>
      </c>
      <c r="E351" s="30">
        <v>86.4</v>
      </c>
      <c r="F351" s="31">
        <v>1.752</v>
      </c>
      <c r="G351" s="30">
        <v>5.8150000000000004</v>
      </c>
      <c r="H351" s="32">
        <v>46.93</v>
      </c>
      <c r="I351" s="31">
        <v>0</v>
      </c>
      <c r="J351" s="33">
        <v>73.801814487431898</v>
      </c>
      <c r="K351" s="34">
        <v>29.65</v>
      </c>
      <c r="L351" s="85">
        <v>42932</v>
      </c>
      <c r="N351" s="35"/>
    </row>
    <row r="352" spans="1:14" x14ac:dyDescent="0.3">
      <c r="A352" s="28">
        <v>197</v>
      </c>
      <c r="B352" s="29">
        <v>0.58333333333333337</v>
      </c>
      <c r="C352" s="30">
        <v>80.900000000000006</v>
      </c>
      <c r="D352" s="30">
        <v>88.2</v>
      </c>
      <c r="E352" s="30">
        <v>82.7</v>
      </c>
      <c r="F352" s="31">
        <v>3.0150000000000001</v>
      </c>
      <c r="G352" s="30">
        <v>4.7030000000000003</v>
      </c>
      <c r="H352" s="32">
        <v>45.92</v>
      </c>
      <c r="I352" s="31">
        <v>0</v>
      </c>
      <c r="J352" s="33">
        <v>74.962864530237653</v>
      </c>
      <c r="K352" s="34">
        <v>29.68</v>
      </c>
      <c r="L352" s="85">
        <v>42932</v>
      </c>
      <c r="N352" s="35"/>
    </row>
    <row r="353" spans="1:14" x14ac:dyDescent="0.3">
      <c r="A353" s="28">
        <v>197</v>
      </c>
      <c r="B353" s="29">
        <v>0.625</v>
      </c>
      <c r="C353" s="30">
        <v>80.900000000000006</v>
      </c>
      <c r="D353" s="30">
        <v>86.6</v>
      </c>
      <c r="E353" s="30">
        <v>81.5</v>
      </c>
      <c r="F353" s="31">
        <v>2.1320000000000001</v>
      </c>
      <c r="G353" s="30">
        <v>6.2169999999999996</v>
      </c>
      <c r="H353" s="32">
        <v>40.86</v>
      </c>
      <c r="I353" s="31">
        <v>0</v>
      </c>
      <c r="J353" s="33">
        <v>74.544157926278444</v>
      </c>
      <c r="K353" s="34">
        <v>29.71</v>
      </c>
      <c r="L353" s="85">
        <v>42932</v>
      </c>
      <c r="N353" s="35"/>
    </row>
    <row r="354" spans="1:14" x14ac:dyDescent="0.3">
      <c r="A354" s="28">
        <v>197</v>
      </c>
      <c r="B354" s="29">
        <v>0.66666666666666674</v>
      </c>
      <c r="C354" s="30">
        <v>80.3</v>
      </c>
      <c r="D354" s="30">
        <v>86</v>
      </c>
      <c r="E354" s="30">
        <v>82.5</v>
      </c>
      <c r="F354" s="31">
        <v>1.446</v>
      </c>
      <c r="G354" s="30">
        <v>5.4160000000000004</v>
      </c>
      <c r="H354" s="32">
        <v>64.819999999999993</v>
      </c>
      <c r="I354" s="31">
        <v>0</v>
      </c>
      <c r="J354" s="33">
        <v>73.72044647166058</v>
      </c>
      <c r="K354" s="34">
        <v>29.73</v>
      </c>
      <c r="L354" s="85">
        <v>42932</v>
      </c>
      <c r="N354" s="35"/>
    </row>
    <row r="355" spans="1:14" x14ac:dyDescent="0.3">
      <c r="A355" s="28">
        <v>197</v>
      </c>
      <c r="B355" s="29">
        <v>0.70833333333333326</v>
      </c>
      <c r="C355" s="30">
        <v>78.8</v>
      </c>
      <c r="D355" s="30">
        <v>86.4</v>
      </c>
      <c r="E355" s="30">
        <v>83</v>
      </c>
      <c r="F355" s="31">
        <v>0.78</v>
      </c>
      <c r="G355" s="30">
        <v>8.93</v>
      </c>
      <c r="H355" s="32">
        <v>90.8</v>
      </c>
      <c r="I355" s="31">
        <v>0</v>
      </c>
      <c r="J355" s="33">
        <v>72.904829010748813</v>
      </c>
      <c r="K355" s="34">
        <v>29.73</v>
      </c>
      <c r="L355" s="85">
        <v>42932</v>
      </c>
      <c r="N355" s="35"/>
    </row>
    <row r="356" spans="1:14" x14ac:dyDescent="0.3">
      <c r="A356" s="28">
        <v>197</v>
      </c>
      <c r="B356" s="29">
        <v>0.75</v>
      </c>
      <c r="C356" s="30">
        <v>78.8</v>
      </c>
      <c r="D356" s="30">
        <v>85.1</v>
      </c>
      <c r="E356" s="30">
        <v>83.1</v>
      </c>
      <c r="F356" s="31">
        <v>0.27200000000000002</v>
      </c>
      <c r="G356" s="30">
        <v>8.8699999999999992</v>
      </c>
      <c r="H356" s="32">
        <v>113.7</v>
      </c>
      <c r="I356" s="31">
        <v>0</v>
      </c>
      <c r="J356" s="33">
        <v>72.54890443813747</v>
      </c>
      <c r="K356" s="34">
        <v>29.71</v>
      </c>
      <c r="L356" s="85">
        <v>42932</v>
      </c>
      <c r="N356" s="35"/>
    </row>
    <row r="357" spans="1:14" x14ac:dyDescent="0.3">
      <c r="A357" s="28">
        <v>197</v>
      </c>
      <c r="B357" s="29">
        <v>0.79166666666666674</v>
      </c>
      <c r="C357" s="30">
        <v>77.599999999999994</v>
      </c>
      <c r="D357" s="30">
        <v>86.4</v>
      </c>
      <c r="E357" s="30">
        <v>84.8</v>
      </c>
      <c r="F357" s="31">
        <v>4.2999999999999997E-2</v>
      </c>
      <c r="G357" s="30">
        <v>9.18</v>
      </c>
      <c r="H357" s="32">
        <v>110.3</v>
      </c>
      <c r="I357" s="31">
        <v>0</v>
      </c>
      <c r="J357" s="33">
        <v>72.393050594023066</v>
      </c>
      <c r="K357" s="34">
        <v>29.68</v>
      </c>
      <c r="L357" s="85">
        <v>42932</v>
      </c>
      <c r="N357" s="35"/>
    </row>
    <row r="358" spans="1:14" x14ac:dyDescent="0.3">
      <c r="A358" s="28">
        <v>197</v>
      </c>
      <c r="B358" s="29">
        <v>0.83333333333333326</v>
      </c>
      <c r="C358" s="30">
        <v>77.400000000000006</v>
      </c>
      <c r="D358" s="30">
        <v>88.5</v>
      </c>
      <c r="E358" s="30">
        <v>85.4</v>
      </c>
      <c r="F358" s="31">
        <v>0</v>
      </c>
      <c r="G358" s="30">
        <v>6.7720000000000002</v>
      </c>
      <c r="H358" s="32">
        <v>129.19999999999999</v>
      </c>
      <c r="I358" s="31">
        <v>0</v>
      </c>
      <c r="J358" s="33">
        <v>72.360265941375474</v>
      </c>
      <c r="K358" s="34">
        <v>29.66</v>
      </c>
      <c r="L358" s="85">
        <v>42932</v>
      </c>
      <c r="N358" s="35"/>
    </row>
    <row r="359" spans="1:14" x14ac:dyDescent="0.3">
      <c r="A359" s="28">
        <v>197</v>
      </c>
      <c r="B359" s="29">
        <v>0.875</v>
      </c>
      <c r="C359" s="30">
        <v>76.2</v>
      </c>
      <c r="D359" s="30">
        <v>88.1</v>
      </c>
      <c r="E359" s="30">
        <v>87.1</v>
      </c>
      <c r="F359" s="31">
        <v>0</v>
      </c>
      <c r="G359" s="30">
        <v>7.07</v>
      </c>
      <c r="H359" s="32">
        <v>136.5</v>
      </c>
      <c r="I359" s="31">
        <v>0</v>
      </c>
      <c r="J359" s="33">
        <v>71.504549278689069</v>
      </c>
      <c r="K359" s="34">
        <v>29.65</v>
      </c>
      <c r="L359" s="85">
        <v>42932</v>
      </c>
      <c r="N359" s="35"/>
    </row>
    <row r="360" spans="1:14" x14ac:dyDescent="0.3">
      <c r="A360" s="28">
        <v>197</v>
      </c>
      <c r="B360" s="29">
        <v>0.91666666666666674</v>
      </c>
      <c r="C360" s="30">
        <v>76.099999999999994</v>
      </c>
      <c r="D360" s="30">
        <v>89</v>
      </c>
      <c r="E360" s="30">
        <v>87.1</v>
      </c>
      <c r="F360" s="31">
        <v>0</v>
      </c>
      <c r="G360" s="30">
        <v>5.8029999999999999</v>
      </c>
      <c r="H360" s="32">
        <v>126.5</v>
      </c>
      <c r="I360" s="31">
        <v>0</v>
      </c>
      <c r="J360" s="33">
        <v>72.266809422645565</v>
      </c>
      <c r="K360" s="34">
        <v>29.63</v>
      </c>
      <c r="L360" s="85">
        <v>42932</v>
      </c>
      <c r="N360" s="35"/>
    </row>
    <row r="361" spans="1:14" x14ac:dyDescent="0.3">
      <c r="A361" s="28">
        <v>197</v>
      </c>
      <c r="B361" s="29">
        <v>0.95833333333333326</v>
      </c>
      <c r="C361" s="30">
        <v>75.900000000000006</v>
      </c>
      <c r="D361" s="30">
        <v>90.1</v>
      </c>
      <c r="E361" s="30">
        <v>88.8</v>
      </c>
      <c r="F361" s="31">
        <v>0</v>
      </c>
      <c r="G361" s="30">
        <v>3.8809999999999998</v>
      </c>
      <c r="H361" s="32">
        <v>118.9</v>
      </c>
      <c r="I361" s="31">
        <v>0</v>
      </c>
      <c r="J361" s="33">
        <v>72.070736853418225</v>
      </c>
      <c r="K361" s="34">
        <v>29.62</v>
      </c>
      <c r="L361" s="85">
        <v>42932</v>
      </c>
      <c r="N361" s="35"/>
    </row>
    <row r="362" spans="1:14" x14ac:dyDescent="0.3">
      <c r="A362" s="28">
        <v>197</v>
      </c>
      <c r="B362" s="29">
        <v>1</v>
      </c>
      <c r="C362" s="30">
        <v>75.7</v>
      </c>
      <c r="D362" s="30">
        <v>90.3</v>
      </c>
      <c r="E362" s="30">
        <v>89.5</v>
      </c>
      <c r="F362" s="31">
        <v>0</v>
      </c>
      <c r="G362" s="30">
        <v>4.6399999999999997</v>
      </c>
      <c r="H362" s="32">
        <v>102.1</v>
      </c>
      <c r="I362" s="31">
        <v>0</v>
      </c>
      <c r="J362" s="33">
        <v>72.433198630967809</v>
      </c>
      <c r="K362" s="34">
        <v>29.62</v>
      </c>
      <c r="L362" s="85">
        <v>42932</v>
      </c>
      <c r="N362" s="35"/>
    </row>
    <row r="363" spans="1:14" x14ac:dyDescent="0.3">
      <c r="A363" s="28">
        <v>198</v>
      </c>
      <c r="B363" s="29">
        <v>4.1666666666666671E-2</v>
      </c>
      <c r="C363" s="30">
        <v>76.099999999999994</v>
      </c>
      <c r="D363" s="30">
        <v>90.5</v>
      </c>
      <c r="E363" s="30">
        <v>89.7</v>
      </c>
      <c r="F363" s="31">
        <v>0</v>
      </c>
      <c r="G363" s="30">
        <v>4.7569999999999997</v>
      </c>
      <c r="H363" s="32">
        <v>102.8</v>
      </c>
      <c r="I363" s="31">
        <v>0</v>
      </c>
      <c r="J363" s="33">
        <v>72.629949084938744</v>
      </c>
      <c r="K363" s="34">
        <v>29.62</v>
      </c>
      <c r="L363" s="85">
        <v>42933</v>
      </c>
      <c r="N363" s="35"/>
    </row>
    <row r="364" spans="1:14" x14ac:dyDescent="0.3">
      <c r="A364" s="28">
        <v>198</v>
      </c>
      <c r="B364" s="29">
        <v>8.3333333333333343E-2</v>
      </c>
      <c r="C364" s="30">
        <v>76.099999999999994</v>
      </c>
      <c r="D364" s="30">
        <v>90.5</v>
      </c>
      <c r="E364" s="30">
        <v>88.8</v>
      </c>
      <c r="F364" s="31">
        <v>0</v>
      </c>
      <c r="G364" s="30">
        <v>5.8079999999999998</v>
      </c>
      <c r="H364" s="32">
        <v>103.9</v>
      </c>
      <c r="I364" s="31">
        <v>0</v>
      </c>
      <c r="J364" s="33">
        <v>72.20217566608892</v>
      </c>
      <c r="K364" s="34">
        <v>29.63</v>
      </c>
      <c r="L364" s="85">
        <v>42933</v>
      </c>
      <c r="N364" s="35"/>
    </row>
    <row r="365" spans="1:14" x14ac:dyDescent="0.3">
      <c r="A365" s="28">
        <v>198</v>
      </c>
      <c r="B365" s="29">
        <v>0.125</v>
      </c>
      <c r="C365" s="30">
        <v>75.900000000000006</v>
      </c>
      <c r="D365" s="30">
        <v>89.4</v>
      </c>
      <c r="E365" s="30">
        <v>88.4</v>
      </c>
      <c r="F365" s="31">
        <v>0</v>
      </c>
      <c r="G365" s="30">
        <v>4.9260000000000002</v>
      </c>
      <c r="H365" s="32">
        <v>105.3</v>
      </c>
      <c r="I365" s="31">
        <v>0</v>
      </c>
      <c r="J365" s="33">
        <v>72.36710588462438</v>
      </c>
      <c r="K365" s="34">
        <v>29.63</v>
      </c>
      <c r="L365" s="85">
        <v>42933</v>
      </c>
      <c r="N365" s="35"/>
    </row>
    <row r="366" spans="1:14" x14ac:dyDescent="0.3">
      <c r="A366" s="28">
        <v>198</v>
      </c>
      <c r="B366" s="29">
        <v>0.16666666666666669</v>
      </c>
      <c r="C366" s="30">
        <v>75.900000000000006</v>
      </c>
      <c r="D366" s="30">
        <v>90.4</v>
      </c>
      <c r="E366" s="30">
        <v>89.2</v>
      </c>
      <c r="F366" s="31">
        <v>0</v>
      </c>
      <c r="G366" s="30">
        <v>3.948</v>
      </c>
      <c r="H366" s="32">
        <v>123.8</v>
      </c>
      <c r="I366" s="31">
        <v>0</v>
      </c>
      <c r="J366" s="33">
        <v>72.070143584049219</v>
      </c>
      <c r="K366" s="34">
        <v>29.64</v>
      </c>
      <c r="L366" s="85">
        <v>42933</v>
      </c>
      <c r="N366" s="35"/>
    </row>
    <row r="367" spans="1:14" x14ac:dyDescent="0.3">
      <c r="A367" s="28">
        <v>198</v>
      </c>
      <c r="B367" s="29">
        <v>0.20833333333333331</v>
      </c>
      <c r="C367" s="30">
        <v>75.400000000000006</v>
      </c>
      <c r="D367" s="30">
        <v>90.7</v>
      </c>
      <c r="E367" s="30">
        <v>89.4</v>
      </c>
      <c r="F367" s="31">
        <v>0</v>
      </c>
      <c r="G367" s="30">
        <v>5.0940000000000003</v>
      </c>
      <c r="H367" s="32">
        <v>112</v>
      </c>
      <c r="I367" s="31">
        <v>0</v>
      </c>
      <c r="J367" s="33">
        <v>71.774544412614887</v>
      </c>
      <c r="K367" s="34">
        <v>29.64</v>
      </c>
      <c r="L367" s="85">
        <v>42933</v>
      </c>
      <c r="N367" s="35"/>
    </row>
    <row r="368" spans="1:14" x14ac:dyDescent="0.3">
      <c r="A368" s="28">
        <v>198</v>
      </c>
      <c r="B368" s="29">
        <v>0.25</v>
      </c>
      <c r="C368" s="30">
        <v>76.3</v>
      </c>
      <c r="D368" s="30">
        <v>89.5</v>
      </c>
      <c r="E368" s="30">
        <v>88.2</v>
      </c>
      <c r="F368" s="31">
        <v>0</v>
      </c>
      <c r="G368" s="30">
        <v>6.8049999999999997</v>
      </c>
      <c r="H368" s="32">
        <v>102.2</v>
      </c>
      <c r="I368" s="31">
        <v>0</v>
      </c>
      <c r="J368" s="33">
        <v>72.100014061500246</v>
      </c>
      <c r="K368" s="34">
        <v>29.64</v>
      </c>
      <c r="L368" s="85">
        <v>42933</v>
      </c>
      <c r="N368" s="35"/>
    </row>
    <row r="369" spans="1:14" x14ac:dyDescent="0.3">
      <c r="A369" s="28">
        <v>198</v>
      </c>
      <c r="B369" s="29">
        <v>0.29166666666666669</v>
      </c>
      <c r="C369" s="30">
        <v>77</v>
      </c>
      <c r="D369" s="30">
        <v>88.4</v>
      </c>
      <c r="E369" s="30">
        <v>85.3</v>
      </c>
      <c r="F369" s="31">
        <v>4.4999999999999998E-2</v>
      </c>
      <c r="G369" s="30">
        <v>6.5039999999999996</v>
      </c>
      <c r="H369" s="32">
        <v>100</v>
      </c>
      <c r="I369" s="31">
        <v>0</v>
      </c>
      <c r="J369" s="33">
        <v>72.363931384275816</v>
      </c>
      <c r="K369" s="34">
        <v>29.63</v>
      </c>
      <c r="L369" s="85">
        <v>42933</v>
      </c>
      <c r="N369" s="35"/>
    </row>
    <row r="370" spans="1:14" x14ac:dyDescent="0.3">
      <c r="A370" s="28">
        <v>198</v>
      </c>
      <c r="B370" s="29">
        <v>0.33333333333333337</v>
      </c>
      <c r="C370" s="30">
        <v>78.2</v>
      </c>
      <c r="D370" s="30">
        <v>85.6</v>
      </c>
      <c r="E370" s="30">
        <v>83.3</v>
      </c>
      <c r="F370" s="31">
        <v>0.31</v>
      </c>
      <c r="G370" s="30">
        <v>6.7610000000000001</v>
      </c>
      <c r="H370" s="32">
        <v>104.3</v>
      </c>
      <c r="I370" s="31">
        <v>0</v>
      </c>
      <c r="J370" s="33">
        <v>72.787507811932528</v>
      </c>
      <c r="K370" s="34">
        <v>29.62</v>
      </c>
      <c r="L370" s="85">
        <v>42933</v>
      </c>
      <c r="N370" s="35"/>
    </row>
    <row r="371" spans="1:14" x14ac:dyDescent="0.3">
      <c r="A371" s="28">
        <v>198</v>
      </c>
      <c r="B371" s="29">
        <v>0.375</v>
      </c>
      <c r="C371" s="30">
        <v>79.3</v>
      </c>
      <c r="D371" s="30">
        <v>84.5</v>
      </c>
      <c r="E371" s="30">
        <v>82.7</v>
      </c>
      <c r="F371" s="31">
        <v>0.97799999999999998</v>
      </c>
      <c r="G371" s="30">
        <v>5.5609999999999999</v>
      </c>
      <c r="H371" s="32">
        <v>90.7</v>
      </c>
      <c r="I371" s="31">
        <v>0</v>
      </c>
      <c r="J371" s="33">
        <v>73.403252482145831</v>
      </c>
      <c r="K371" s="34">
        <v>29.61</v>
      </c>
      <c r="L371" s="85">
        <v>42933</v>
      </c>
      <c r="N371" s="35"/>
    </row>
    <row r="372" spans="1:14" x14ac:dyDescent="0.3">
      <c r="A372" s="28">
        <v>198</v>
      </c>
      <c r="B372" s="29">
        <v>0.41666666666666663</v>
      </c>
      <c r="C372" s="30">
        <v>81.2</v>
      </c>
      <c r="D372" s="30">
        <v>84.1</v>
      </c>
      <c r="E372" s="30">
        <v>79.900000000000006</v>
      </c>
      <c r="F372" s="31">
        <v>1.9390000000000001</v>
      </c>
      <c r="G372" s="30">
        <v>4.9539999999999997</v>
      </c>
      <c r="H372" s="32">
        <v>80.900000000000006</v>
      </c>
      <c r="I372" s="31">
        <v>0</v>
      </c>
      <c r="J372" s="33">
        <v>74.235732066743481</v>
      </c>
      <c r="K372" s="34">
        <v>29.62</v>
      </c>
      <c r="L372" s="85">
        <v>42933</v>
      </c>
      <c r="N372" s="35"/>
    </row>
    <row r="373" spans="1:14" x14ac:dyDescent="0.3">
      <c r="A373" s="28">
        <v>198</v>
      </c>
      <c r="B373" s="29">
        <v>0.45833333333333337</v>
      </c>
      <c r="C373" s="30">
        <v>81.400000000000006</v>
      </c>
      <c r="D373" s="30">
        <v>82.8</v>
      </c>
      <c r="E373" s="30">
        <v>79</v>
      </c>
      <c r="F373" s="31">
        <v>2.8039999999999998</v>
      </c>
      <c r="G373" s="30">
        <v>5.4930000000000003</v>
      </c>
      <c r="H373" s="32">
        <v>72.3</v>
      </c>
      <c r="I373" s="31">
        <v>0</v>
      </c>
      <c r="J373" s="33">
        <v>74.142467353975917</v>
      </c>
      <c r="K373" s="34">
        <v>29.63</v>
      </c>
      <c r="L373" s="85">
        <v>42933</v>
      </c>
      <c r="N373" s="35"/>
    </row>
    <row r="374" spans="1:14" x14ac:dyDescent="0.3">
      <c r="A374" s="28">
        <v>198</v>
      </c>
      <c r="B374" s="29">
        <v>0.5</v>
      </c>
      <c r="C374" s="30">
        <v>81.099999999999994</v>
      </c>
      <c r="D374" s="30">
        <v>82.8</v>
      </c>
      <c r="E374" s="30">
        <v>78.8</v>
      </c>
      <c r="F374" s="31">
        <v>3.39</v>
      </c>
      <c r="G374" s="30">
        <v>7.76</v>
      </c>
      <c r="H374" s="32">
        <v>74.5</v>
      </c>
      <c r="I374" s="31">
        <v>0</v>
      </c>
      <c r="J374" s="33">
        <v>73.838942752864341</v>
      </c>
      <c r="K374" s="34">
        <v>29.65</v>
      </c>
      <c r="L374" s="85">
        <v>42933</v>
      </c>
      <c r="N374" s="35"/>
    </row>
    <row r="375" spans="1:14" x14ac:dyDescent="0.3">
      <c r="A375" s="28">
        <v>198</v>
      </c>
      <c r="B375" s="29">
        <v>0.54166666666666663</v>
      </c>
      <c r="C375" s="30">
        <v>82.2</v>
      </c>
      <c r="D375" s="30">
        <v>79.8</v>
      </c>
      <c r="E375" s="30">
        <v>76.099999999999994</v>
      </c>
      <c r="F375" s="31">
        <v>3.7029999999999998</v>
      </c>
      <c r="G375" s="30">
        <v>8.8800000000000008</v>
      </c>
      <c r="H375" s="32">
        <v>86.9</v>
      </c>
      <c r="I375" s="31">
        <v>0</v>
      </c>
      <c r="J375" s="33">
        <v>73.058459604564973</v>
      </c>
      <c r="K375" s="34">
        <v>29.65</v>
      </c>
      <c r="L375" s="85">
        <v>42933</v>
      </c>
      <c r="N375" s="35"/>
    </row>
    <row r="376" spans="1:14" x14ac:dyDescent="0.3">
      <c r="A376" s="28">
        <v>198</v>
      </c>
      <c r="B376" s="29">
        <v>0.58333333333333337</v>
      </c>
      <c r="C376" s="30">
        <v>82</v>
      </c>
      <c r="D376" s="30">
        <v>77.900000000000006</v>
      </c>
      <c r="E376" s="30">
        <v>75.5</v>
      </c>
      <c r="F376" s="31">
        <v>3.4089999999999998</v>
      </c>
      <c r="G376" s="30">
        <v>9.11</v>
      </c>
      <c r="H376" s="32">
        <v>98.1</v>
      </c>
      <c r="I376" s="31">
        <v>0</v>
      </c>
      <c r="J376" s="33">
        <v>72.864143583550458</v>
      </c>
      <c r="K376" s="34">
        <v>29.68</v>
      </c>
      <c r="L376" s="85">
        <v>42933</v>
      </c>
      <c r="N376" s="35"/>
    </row>
    <row r="377" spans="1:14" x14ac:dyDescent="0.3">
      <c r="A377" s="28">
        <v>198</v>
      </c>
      <c r="B377" s="29">
        <v>0.625</v>
      </c>
      <c r="C377" s="30">
        <v>82.2</v>
      </c>
      <c r="D377" s="30">
        <v>78.2</v>
      </c>
      <c r="E377" s="30">
        <v>72.3</v>
      </c>
      <c r="F377" s="31">
        <v>2.6360000000000001</v>
      </c>
      <c r="G377" s="30">
        <v>9.18</v>
      </c>
      <c r="H377" s="32">
        <v>87.1</v>
      </c>
      <c r="I377" s="31">
        <v>0</v>
      </c>
      <c r="J377" s="33">
        <v>73.232236179060465</v>
      </c>
      <c r="K377" s="34">
        <v>29.7</v>
      </c>
      <c r="L377" s="85">
        <v>42933</v>
      </c>
      <c r="N377" s="35"/>
    </row>
    <row r="378" spans="1:14" x14ac:dyDescent="0.3">
      <c r="A378" s="28">
        <v>198</v>
      </c>
      <c r="B378" s="29">
        <v>0.66666666666666674</v>
      </c>
      <c r="C378" s="30">
        <v>80.900000000000006</v>
      </c>
      <c r="D378" s="30">
        <v>81.099999999999994</v>
      </c>
      <c r="E378" s="30">
        <v>72.900000000000006</v>
      </c>
      <c r="F378" s="31">
        <v>1.0860000000000001</v>
      </c>
      <c r="G378" s="30">
        <v>6.3330000000000002</v>
      </c>
      <c r="H378" s="32">
        <v>125.8</v>
      </c>
      <c r="I378" s="31">
        <v>0</v>
      </c>
      <c r="J378" s="33">
        <v>70.325931436643828</v>
      </c>
      <c r="K378" s="34">
        <v>29.71</v>
      </c>
      <c r="L378" s="85">
        <v>42933</v>
      </c>
      <c r="N378" s="35"/>
    </row>
    <row r="379" spans="1:14" x14ac:dyDescent="0.3">
      <c r="A379" s="28">
        <v>198</v>
      </c>
      <c r="B379" s="29">
        <v>0.70833333333333326</v>
      </c>
      <c r="C379" s="30">
        <v>78.599999999999994</v>
      </c>
      <c r="D379" s="30">
        <v>82.2</v>
      </c>
      <c r="E379" s="30">
        <v>78</v>
      </c>
      <c r="F379" s="31">
        <v>0.504</v>
      </c>
      <c r="G379" s="30">
        <v>3.117</v>
      </c>
      <c r="H379" s="32">
        <v>110.3</v>
      </c>
      <c r="I379" s="31">
        <v>0</v>
      </c>
      <c r="J379" s="33">
        <v>71.879398328002253</v>
      </c>
      <c r="K379" s="34">
        <v>29.71</v>
      </c>
      <c r="L379" s="85">
        <v>42933</v>
      </c>
      <c r="N379" s="35"/>
    </row>
    <row r="380" spans="1:14" x14ac:dyDescent="0.3">
      <c r="A380" s="28">
        <v>198</v>
      </c>
      <c r="B380" s="29">
        <v>0.75</v>
      </c>
      <c r="C380" s="30">
        <v>78.8</v>
      </c>
      <c r="D380" s="30">
        <v>86.1</v>
      </c>
      <c r="E380" s="30">
        <v>81.2</v>
      </c>
      <c r="F380" s="31">
        <v>7.0999999999999994E-2</v>
      </c>
      <c r="G380" s="30">
        <v>2.8410000000000002</v>
      </c>
      <c r="H380" s="32">
        <v>102.9</v>
      </c>
      <c r="I380" s="31">
        <v>0.03</v>
      </c>
      <c r="J380" s="33">
        <v>72.30510947489131</v>
      </c>
      <c r="K380" s="34">
        <v>29.7</v>
      </c>
      <c r="L380" s="85">
        <v>42933</v>
      </c>
      <c r="N380" s="35"/>
    </row>
    <row r="381" spans="1:14" x14ac:dyDescent="0.3">
      <c r="A381" s="28">
        <v>198</v>
      </c>
      <c r="B381" s="29">
        <v>0.79166666666666674</v>
      </c>
      <c r="C381" s="30">
        <v>76.8</v>
      </c>
      <c r="D381" s="30">
        <v>87.9</v>
      </c>
      <c r="E381" s="30">
        <v>85.8</v>
      </c>
      <c r="F381" s="31">
        <v>0</v>
      </c>
      <c r="G381" s="30">
        <v>2.1339999999999999</v>
      </c>
      <c r="H381" s="32">
        <v>46.34</v>
      </c>
      <c r="I381" s="31">
        <v>0</v>
      </c>
      <c r="J381" s="33">
        <v>71.504549278689069</v>
      </c>
      <c r="K381" s="34">
        <v>29.68</v>
      </c>
      <c r="L381" s="85">
        <v>42933</v>
      </c>
      <c r="N381" s="35"/>
    </row>
    <row r="382" spans="1:14" x14ac:dyDescent="0.3">
      <c r="A382" s="28">
        <v>198</v>
      </c>
      <c r="B382" s="29">
        <v>0.83333333333333326</v>
      </c>
      <c r="C382" s="30">
        <v>76.2</v>
      </c>
      <c r="D382" s="30">
        <v>89.2</v>
      </c>
      <c r="E382" s="30">
        <v>87.5</v>
      </c>
      <c r="F382" s="31">
        <v>0</v>
      </c>
      <c r="G382" s="30">
        <v>5.3239999999999998</v>
      </c>
      <c r="H382" s="32">
        <v>55.76</v>
      </c>
      <c r="I382" s="31">
        <v>0.01</v>
      </c>
      <c r="J382" s="33">
        <v>71.509560048499452</v>
      </c>
      <c r="K382" s="34">
        <v>29.66</v>
      </c>
      <c r="L382" s="85">
        <v>42933</v>
      </c>
      <c r="N382" s="35"/>
    </row>
    <row r="383" spans="1:14" x14ac:dyDescent="0.3">
      <c r="A383" s="28">
        <v>198</v>
      </c>
      <c r="B383" s="29">
        <v>0.875</v>
      </c>
      <c r="C383" s="30">
        <v>76.400000000000006</v>
      </c>
      <c r="D383" s="30">
        <v>88.9</v>
      </c>
      <c r="E383" s="30">
        <v>87.3</v>
      </c>
      <c r="F383" s="31">
        <v>0</v>
      </c>
      <c r="G383" s="30">
        <v>7.06</v>
      </c>
      <c r="H383" s="32">
        <v>62.13</v>
      </c>
      <c r="I383" s="31">
        <v>0</v>
      </c>
      <c r="J383" s="33">
        <v>72.292941814838855</v>
      </c>
      <c r="K383" s="34">
        <v>29.65</v>
      </c>
      <c r="L383" s="85">
        <v>42933</v>
      </c>
      <c r="N383" s="35"/>
    </row>
    <row r="384" spans="1:14" x14ac:dyDescent="0.3">
      <c r="A384" s="28">
        <v>198</v>
      </c>
      <c r="B384" s="29">
        <v>0.91666666666666674</v>
      </c>
      <c r="C384" s="30">
        <v>76.8</v>
      </c>
      <c r="D384" s="30">
        <v>87.9</v>
      </c>
      <c r="E384" s="30">
        <v>86.9</v>
      </c>
      <c r="F384" s="31">
        <v>0</v>
      </c>
      <c r="G384" s="30">
        <v>5.4320000000000004</v>
      </c>
      <c r="H384" s="32">
        <v>68.260000000000005</v>
      </c>
      <c r="I384" s="31">
        <v>0</v>
      </c>
      <c r="J384" s="33">
        <v>72.388719743607794</v>
      </c>
      <c r="K384" s="34">
        <v>29.64</v>
      </c>
      <c r="L384" s="85">
        <v>42933</v>
      </c>
      <c r="N384" s="35"/>
    </row>
    <row r="385" spans="1:14" x14ac:dyDescent="0.3">
      <c r="A385" s="28">
        <v>198</v>
      </c>
      <c r="B385" s="29">
        <v>0.95833333333333326</v>
      </c>
      <c r="C385" s="30">
        <v>77.3</v>
      </c>
      <c r="D385" s="30">
        <v>89.7</v>
      </c>
      <c r="E385" s="30">
        <v>87.2</v>
      </c>
      <c r="F385" s="31">
        <v>0</v>
      </c>
      <c r="G385" s="30">
        <v>4.9480000000000004</v>
      </c>
      <c r="H385" s="32">
        <v>65.55</v>
      </c>
      <c r="I385" s="31">
        <v>0</v>
      </c>
      <c r="J385" s="33">
        <v>73.454104082602271</v>
      </c>
      <c r="K385" s="34">
        <v>29.64</v>
      </c>
      <c r="L385" s="85">
        <v>42933</v>
      </c>
      <c r="N385" s="35"/>
    </row>
    <row r="386" spans="1:14" x14ac:dyDescent="0.3">
      <c r="A386" s="28">
        <v>198</v>
      </c>
      <c r="B386" s="29">
        <v>1</v>
      </c>
      <c r="C386" s="30">
        <v>77.3</v>
      </c>
      <c r="D386" s="30">
        <v>90.2</v>
      </c>
      <c r="E386" s="30">
        <v>89.5</v>
      </c>
      <c r="F386" s="31">
        <v>0</v>
      </c>
      <c r="G386" s="30">
        <v>5.9640000000000004</v>
      </c>
      <c r="H386" s="32">
        <v>75.099999999999994</v>
      </c>
      <c r="I386" s="31">
        <v>0</v>
      </c>
      <c r="J386" s="33">
        <v>73.981567912734249</v>
      </c>
      <c r="K386" s="34">
        <v>29.63</v>
      </c>
      <c r="L386" s="85">
        <v>42933</v>
      </c>
      <c r="N386" s="35"/>
    </row>
    <row r="387" spans="1:14" x14ac:dyDescent="0.3">
      <c r="A387" s="28">
        <v>199</v>
      </c>
      <c r="B387" s="29">
        <v>4.1666666666666671E-2</v>
      </c>
      <c r="C387" s="30">
        <v>77.3</v>
      </c>
      <c r="D387" s="30">
        <v>90.2</v>
      </c>
      <c r="E387" s="30">
        <v>86.3</v>
      </c>
      <c r="F387" s="31">
        <v>0</v>
      </c>
      <c r="G387" s="30">
        <v>9.83</v>
      </c>
      <c r="H387" s="32">
        <v>84.3</v>
      </c>
      <c r="I387" s="31">
        <v>0</v>
      </c>
      <c r="J387" s="33">
        <v>71.954259910924748</v>
      </c>
      <c r="K387" s="34">
        <v>29.64</v>
      </c>
      <c r="L387" s="85">
        <v>42934</v>
      </c>
      <c r="N387" s="35"/>
    </row>
    <row r="388" spans="1:14" x14ac:dyDescent="0.3">
      <c r="A388" s="28">
        <v>199</v>
      </c>
      <c r="B388" s="29">
        <v>8.3333333333333343E-2</v>
      </c>
      <c r="C388" s="30">
        <v>77</v>
      </c>
      <c r="D388" s="30">
        <v>86.7</v>
      </c>
      <c r="E388" s="30">
        <v>83.6</v>
      </c>
      <c r="F388" s="31">
        <v>0</v>
      </c>
      <c r="G388" s="30">
        <v>8.07</v>
      </c>
      <c r="H388" s="32">
        <v>91.4</v>
      </c>
      <c r="I388" s="31">
        <v>0</v>
      </c>
      <c r="J388" s="33">
        <v>71.547605190512741</v>
      </c>
      <c r="K388" s="34">
        <v>29.64</v>
      </c>
      <c r="L388" s="85">
        <v>42934</v>
      </c>
      <c r="N388" s="35"/>
    </row>
    <row r="389" spans="1:14" x14ac:dyDescent="0.3">
      <c r="A389" s="28">
        <v>199</v>
      </c>
      <c r="B389" s="29">
        <v>0.125</v>
      </c>
      <c r="C389" s="30">
        <v>77.400000000000006</v>
      </c>
      <c r="D389" s="30">
        <v>88.3</v>
      </c>
      <c r="E389" s="30">
        <v>84.1</v>
      </c>
      <c r="F389" s="31">
        <v>0</v>
      </c>
      <c r="G389" s="30">
        <v>7.37</v>
      </c>
      <c r="H389" s="32">
        <v>79.099999999999994</v>
      </c>
      <c r="I389" s="31">
        <v>0</v>
      </c>
      <c r="J389" s="33">
        <v>73.216228223009693</v>
      </c>
      <c r="K389" s="34">
        <v>29.64</v>
      </c>
      <c r="L389" s="85">
        <v>42934</v>
      </c>
      <c r="N389" s="35"/>
    </row>
    <row r="390" spans="1:14" x14ac:dyDescent="0.3">
      <c r="A390" s="28">
        <v>199</v>
      </c>
      <c r="B390" s="29">
        <v>0.16666666666666669</v>
      </c>
      <c r="C390" s="30">
        <v>77.3</v>
      </c>
      <c r="D390" s="30">
        <v>88.9</v>
      </c>
      <c r="E390" s="30">
        <v>88</v>
      </c>
      <c r="F390" s="31">
        <v>0</v>
      </c>
      <c r="G390" s="30">
        <v>7.09</v>
      </c>
      <c r="H390" s="32">
        <v>80.2</v>
      </c>
      <c r="I390" s="31">
        <v>0</v>
      </c>
      <c r="J390" s="33">
        <v>73.088128897529145</v>
      </c>
      <c r="K390" s="34">
        <v>29.64</v>
      </c>
      <c r="L390" s="85">
        <v>42934</v>
      </c>
      <c r="N390" s="35"/>
    </row>
    <row r="391" spans="1:14" x14ac:dyDescent="0.3">
      <c r="A391" s="28">
        <v>199</v>
      </c>
      <c r="B391" s="29">
        <v>0.20833333333333331</v>
      </c>
      <c r="C391" s="30">
        <v>77.3</v>
      </c>
      <c r="D391" s="30">
        <v>88.8</v>
      </c>
      <c r="E391" s="30">
        <v>88.3</v>
      </c>
      <c r="F391" s="31">
        <v>0</v>
      </c>
      <c r="G391" s="30">
        <v>6.907</v>
      </c>
      <c r="H391" s="32">
        <v>82.9</v>
      </c>
      <c r="I391" s="31">
        <v>0</v>
      </c>
      <c r="J391" s="33">
        <v>73.317054680494039</v>
      </c>
      <c r="K391" s="34">
        <v>29.62</v>
      </c>
      <c r="L391" s="85">
        <v>42934</v>
      </c>
      <c r="N391" s="35"/>
    </row>
    <row r="392" spans="1:14" x14ac:dyDescent="0.3">
      <c r="A392" s="28">
        <v>199</v>
      </c>
      <c r="B392" s="29">
        <v>0.25</v>
      </c>
      <c r="C392" s="30">
        <v>77.3</v>
      </c>
      <c r="D392" s="30">
        <v>88.8</v>
      </c>
      <c r="E392" s="30">
        <v>87.9</v>
      </c>
      <c r="F392" s="31">
        <v>0</v>
      </c>
      <c r="G392" s="30">
        <v>7.32</v>
      </c>
      <c r="H392" s="32">
        <v>86.2</v>
      </c>
      <c r="I392" s="31">
        <v>0</v>
      </c>
      <c r="J392" s="33">
        <v>73.148840922749969</v>
      </c>
      <c r="K392" s="34">
        <v>29.61</v>
      </c>
      <c r="L392" s="85">
        <v>42934</v>
      </c>
      <c r="N392" s="35"/>
    </row>
    <row r="393" spans="1:14" x14ac:dyDescent="0.3">
      <c r="A393" s="28">
        <v>199</v>
      </c>
      <c r="B393" s="29">
        <v>0.29166666666666669</v>
      </c>
      <c r="C393" s="30">
        <v>78.3</v>
      </c>
      <c r="D393" s="30">
        <v>88.2</v>
      </c>
      <c r="E393" s="30">
        <v>86.5</v>
      </c>
      <c r="F393" s="31">
        <v>4.2000000000000003E-2</v>
      </c>
      <c r="G393" s="30">
        <v>7.25</v>
      </c>
      <c r="H393" s="32">
        <v>82.5</v>
      </c>
      <c r="I393" s="31">
        <v>0</v>
      </c>
      <c r="J393" s="33">
        <v>73.498957917255098</v>
      </c>
      <c r="K393" s="34">
        <v>29.6</v>
      </c>
      <c r="L393" s="85">
        <v>42934</v>
      </c>
      <c r="N393" s="35"/>
    </row>
    <row r="394" spans="1:14" x14ac:dyDescent="0.3">
      <c r="A394" s="28">
        <v>199</v>
      </c>
      <c r="B394" s="29">
        <v>0.33333333333333337</v>
      </c>
      <c r="C394" s="30">
        <v>79.3</v>
      </c>
      <c r="D394" s="30">
        <v>87.7</v>
      </c>
      <c r="E394" s="30">
        <v>83.7</v>
      </c>
      <c r="F394" s="31">
        <v>0.313</v>
      </c>
      <c r="G394" s="30">
        <v>7.54</v>
      </c>
      <c r="H394" s="32">
        <v>86.9</v>
      </c>
      <c r="I394" s="31">
        <v>0</v>
      </c>
      <c r="J394" s="33">
        <v>73.776058505974333</v>
      </c>
      <c r="K394" s="34">
        <v>29.59</v>
      </c>
      <c r="L394" s="85">
        <v>42934</v>
      </c>
      <c r="N394" s="35"/>
    </row>
    <row r="395" spans="1:14" x14ac:dyDescent="0.3">
      <c r="A395" s="28">
        <v>199</v>
      </c>
      <c r="B395" s="29">
        <v>0.375</v>
      </c>
      <c r="C395" s="30">
        <v>80.8</v>
      </c>
      <c r="D395" s="30">
        <v>84.7</v>
      </c>
      <c r="E395" s="30">
        <v>82</v>
      </c>
      <c r="F395" s="31">
        <v>0.98199999999999998</v>
      </c>
      <c r="G395" s="30">
        <v>6.0350000000000001</v>
      </c>
      <c r="H395" s="32">
        <v>79.8</v>
      </c>
      <c r="I395" s="31">
        <v>0</v>
      </c>
      <c r="J395" s="33">
        <v>74.160173763528633</v>
      </c>
      <c r="K395" s="34">
        <v>29.57</v>
      </c>
      <c r="L395" s="85">
        <v>42934</v>
      </c>
      <c r="N395" s="35"/>
    </row>
    <row r="396" spans="1:14" x14ac:dyDescent="0.3">
      <c r="A396" s="28">
        <v>199</v>
      </c>
      <c r="B396" s="29">
        <v>0.41666666666666663</v>
      </c>
      <c r="C396" s="30">
        <v>80.599999999999994</v>
      </c>
      <c r="D396" s="30">
        <v>84.3</v>
      </c>
      <c r="E396" s="30">
        <v>76.099999999999994</v>
      </c>
      <c r="F396" s="31">
        <v>1.879</v>
      </c>
      <c r="G396" s="30">
        <v>7.77</v>
      </c>
      <c r="H396" s="32">
        <v>81.2</v>
      </c>
      <c r="I396" s="31">
        <v>0</v>
      </c>
      <c r="J396" s="33">
        <v>71.043288795366607</v>
      </c>
      <c r="K396" s="34">
        <v>29.56</v>
      </c>
      <c r="L396" s="85">
        <v>42934</v>
      </c>
      <c r="N396" s="35"/>
    </row>
    <row r="397" spans="1:14" x14ac:dyDescent="0.3">
      <c r="A397" s="28">
        <v>199</v>
      </c>
      <c r="B397" s="29">
        <v>0.45833333333333337</v>
      </c>
      <c r="C397" s="30">
        <v>82.9</v>
      </c>
      <c r="D397" s="30">
        <v>80</v>
      </c>
      <c r="E397" s="30">
        <v>76.3</v>
      </c>
      <c r="F397" s="31">
        <v>2.9769999999999999</v>
      </c>
      <c r="G397" s="30">
        <v>5.5</v>
      </c>
      <c r="H397" s="32">
        <v>89.6</v>
      </c>
      <c r="I397" s="31">
        <v>0</v>
      </c>
      <c r="J397" s="33">
        <v>75.155631658304287</v>
      </c>
      <c r="K397" s="34">
        <v>29.56</v>
      </c>
      <c r="L397" s="85">
        <v>42934</v>
      </c>
      <c r="N397" s="35"/>
    </row>
    <row r="398" spans="1:14" x14ac:dyDescent="0.3">
      <c r="A398" s="28">
        <v>199</v>
      </c>
      <c r="B398" s="29">
        <v>0.5</v>
      </c>
      <c r="C398" s="30">
        <v>83.4</v>
      </c>
      <c r="D398" s="30">
        <v>81.900000000000006</v>
      </c>
      <c r="E398" s="30">
        <v>76.5</v>
      </c>
      <c r="F398" s="31">
        <v>3.407</v>
      </c>
      <c r="G398" s="30">
        <v>5.9349999999999996</v>
      </c>
      <c r="H398" s="32">
        <v>69.86</v>
      </c>
      <c r="I398" s="31">
        <v>0</v>
      </c>
      <c r="J398" s="33">
        <v>75.060956617905845</v>
      </c>
      <c r="K398" s="34">
        <v>29.56</v>
      </c>
      <c r="L398" s="85">
        <v>42934</v>
      </c>
      <c r="N398" s="35"/>
    </row>
    <row r="399" spans="1:14" x14ac:dyDescent="0.3">
      <c r="A399" s="28">
        <v>199</v>
      </c>
      <c r="B399" s="29">
        <v>0.54166666666666663</v>
      </c>
      <c r="C399" s="30">
        <v>82.3</v>
      </c>
      <c r="D399" s="30">
        <v>82</v>
      </c>
      <c r="E399" s="30">
        <v>78.8</v>
      </c>
      <c r="F399" s="31">
        <v>2.3340000000000001</v>
      </c>
      <c r="G399" s="30">
        <v>5.383</v>
      </c>
      <c r="H399" s="32">
        <v>70.400000000000006</v>
      </c>
      <c r="I399" s="31">
        <v>0</v>
      </c>
      <c r="J399" s="33">
        <v>74.40117466679726</v>
      </c>
      <c r="K399" s="34">
        <v>29.57</v>
      </c>
      <c r="L399" s="85">
        <v>42934</v>
      </c>
      <c r="N399" s="35"/>
    </row>
    <row r="400" spans="1:14" x14ac:dyDescent="0.3">
      <c r="A400" s="28">
        <v>199</v>
      </c>
      <c r="B400" s="29">
        <v>0.58333333333333337</v>
      </c>
      <c r="C400" s="30">
        <v>82.7</v>
      </c>
      <c r="D400" s="30">
        <v>80.8</v>
      </c>
      <c r="E400" s="30">
        <v>76.7</v>
      </c>
      <c r="F400" s="31">
        <v>2.9809999999999999</v>
      </c>
      <c r="G400" s="30">
        <v>6.8849999999999998</v>
      </c>
      <c r="H400" s="32">
        <v>75.099999999999994</v>
      </c>
      <c r="I400" s="31">
        <v>0</v>
      </c>
      <c r="J400" s="33">
        <v>74.256020210049883</v>
      </c>
      <c r="K400" s="34">
        <v>29.59</v>
      </c>
      <c r="L400" s="85">
        <v>42934</v>
      </c>
      <c r="N400" s="35"/>
    </row>
    <row r="401" spans="1:14" x14ac:dyDescent="0.3">
      <c r="A401" s="28">
        <v>199</v>
      </c>
      <c r="B401" s="29">
        <v>0.625</v>
      </c>
      <c r="C401" s="30">
        <v>82</v>
      </c>
      <c r="D401" s="30">
        <v>83.4</v>
      </c>
      <c r="E401" s="30">
        <v>75.2</v>
      </c>
      <c r="F401" s="31">
        <v>1.016</v>
      </c>
      <c r="G401" s="30">
        <v>11.02</v>
      </c>
      <c r="H401" s="32">
        <v>110.8</v>
      </c>
      <c r="I401" s="31">
        <v>0</v>
      </c>
      <c r="J401" s="33">
        <v>69.419217189279721</v>
      </c>
      <c r="K401" s="34">
        <v>29.61</v>
      </c>
      <c r="L401" s="85">
        <v>42934</v>
      </c>
      <c r="N401" s="35"/>
    </row>
    <row r="402" spans="1:14" x14ac:dyDescent="0.3">
      <c r="A402" s="28">
        <v>199</v>
      </c>
      <c r="B402" s="29">
        <v>0.66666666666666674</v>
      </c>
      <c r="C402" s="30">
        <v>78.8</v>
      </c>
      <c r="D402" s="30">
        <v>83.2</v>
      </c>
      <c r="E402" s="30">
        <v>78.2</v>
      </c>
      <c r="F402" s="31">
        <v>0.85299999999999998</v>
      </c>
      <c r="G402" s="30">
        <v>9.3699999999999992</v>
      </c>
      <c r="H402" s="32">
        <v>100.9</v>
      </c>
      <c r="I402" s="31">
        <v>0</v>
      </c>
      <c r="J402" s="33">
        <v>71.894483502525418</v>
      </c>
      <c r="K402" s="34">
        <v>29.6</v>
      </c>
      <c r="L402" s="85">
        <v>42934</v>
      </c>
      <c r="N402" s="35"/>
    </row>
    <row r="403" spans="1:14" x14ac:dyDescent="0.3">
      <c r="A403" s="28">
        <v>199</v>
      </c>
      <c r="B403" s="29">
        <v>0.70833333333333326</v>
      </c>
      <c r="C403" s="30">
        <v>78.8</v>
      </c>
      <c r="D403" s="30">
        <v>83.7</v>
      </c>
      <c r="E403" s="30">
        <v>80.900000000000006</v>
      </c>
      <c r="F403" s="31">
        <v>0.378</v>
      </c>
      <c r="G403" s="30">
        <v>6.4939999999999998</v>
      </c>
      <c r="H403" s="32">
        <v>93.9</v>
      </c>
      <c r="I403" s="31">
        <v>0</v>
      </c>
      <c r="J403" s="33">
        <v>72.619833494928343</v>
      </c>
      <c r="K403" s="34">
        <v>29.59</v>
      </c>
      <c r="L403" s="85">
        <v>42934</v>
      </c>
      <c r="N403" s="35"/>
    </row>
    <row r="404" spans="1:14" x14ac:dyDescent="0.3">
      <c r="A404" s="28">
        <v>199</v>
      </c>
      <c r="B404" s="29">
        <v>0.75</v>
      </c>
      <c r="C404" s="30">
        <v>79.3</v>
      </c>
      <c r="D404" s="30">
        <v>84.1</v>
      </c>
      <c r="E404" s="30">
        <v>82.4</v>
      </c>
      <c r="F404" s="31">
        <v>0.24099999999999999</v>
      </c>
      <c r="G404" s="30">
        <v>6.29</v>
      </c>
      <c r="H404" s="32">
        <v>81.2</v>
      </c>
      <c r="I404" s="31">
        <v>0</v>
      </c>
      <c r="J404" s="33">
        <v>73.438645356842471</v>
      </c>
      <c r="K404" s="34">
        <v>29.58</v>
      </c>
      <c r="L404" s="85">
        <v>42934</v>
      </c>
      <c r="N404" s="35"/>
    </row>
    <row r="405" spans="1:14" x14ac:dyDescent="0.3">
      <c r="A405" s="28">
        <v>199</v>
      </c>
      <c r="B405" s="29">
        <v>0.79166666666666674</v>
      </c>
      <c r="C405" s="30">
        <v>79.099999999999994</v>
      </c>
      <c r="D405" s="30">
        <v>86.2</v>
      </c>
      <c r="E405" s="30">
        <v>83.8</v>
      </c>
      <c r="F405" s="31">
        <v>1.7000000000000001E-2</v>
      </c>
      <c r="G405" s="30">
        <v>3.992</v>
      </c>
      <c r="H405" s="32">
        <v>80.900000000000006</v>
      </c>
      <c r="I405" s="31">
        <v>0</v>
      </c>
      <c r="J405" s="33">
        <v>73.849097408591092</v>
      </c>
      <c r="K405" s="34">
        <v>29.55</v>
      </c>
      <c r="L405" s="85">
        <v>42934</v>
      </c>
      <c r="N405" s="35"/>
    </row>
    <row r="406" spans="1:14" x14ac:dyDescent="0.3">
      <c r="A406" s="28">
        <v>199</v>
      </c>
      <c r="B406" s="29">
        <v>0.83333333333333326</v>
      </c>
      <c r="C406" s="30">
        <v>78.3</v>
      </c>
      <c r="D406" s="30">
        <v>88.3</v>
      </c>
      <c r="E406" s="30">
        <v>85.9</v>
      </c>
      <c r="F406" s="31">
        <v>0</v>
      </c>
      <c r="G406" s="30">
        <v>4.1390000000000002</v>
      </c>
      <c r="H406" s="32">
        <v>102.5</v>
      </c>
      <c r="I406" s="31">
        <v>0</v>
      </c>
      <c r="J406" s="33">
        <v>72.154687782943256</v>
      </c>
      <c r="K406" s="34">
        <v>29.53</v>
      </c>
      <c r="L406" s="85">
        <v>42934</v>
      </c>
      <c r="N406" s="35"/>
    </row>
    <row r="407" spans="1:14" x14ac:dyDescent="0.3">
      <c r="A407" s="28">
        <v>199</v>
      </c>
      <c r="B407" s="29">
        <v>0.875</v>
      </c>
      <c r="C407" s="30">
        <v>76.400000000000006</v>
      </c>
      <c r="D407" s="30">
        <v>88.6</v>
      </c>
      <c r="E407" s="30">
        <v>86.9</v>
      </c>
      <c r="F407" s="31">
        <v>0</v>
      </c>
      <c r="G407" s="30">
        <v>3.681</v>
      </c>
      <c r="H407" s="32">
        <v>196</v>
      </c>
      <c r="I407" s="31">
        <v>0</v>
      </c>
      <c r="J407" s="33">
        <v>71.476287568475982</v>
      </c>
      <c r="K407" s="34">
        <v>29.51</v>
      </c>
      <c r="L407" s="85">
        <v>42934</v>
      </c>
      <c r="N407" s="35"/>
    </row>
    <row r="408" spans="1:14" x14ac:dyDescent="0.3">
      <c r="A408" s="28">
        <v>199</v>
      </c>
      <c r="B408" s="29">
        <v>0.91666666666666674</v>
      </c>
      <c r="C408" s="30">
        <v>75.2</v>
      </c>
      <c r="D408" s="30">
        <v>89</v>
      </c>
      <c r="E408" s="30">
        <v>88.4</v>
      </c>
      <c r="F408" s="31">
        <v>0</v>
      </c>
      <c r="G408" s="30">
        <v>1.4219999999999999</v>
      </c>
      <c r="H408" s="32">
        <v>211.8</v>
      </c>
      <c r="I408" s="31">
        <v>0</v>
      </c>
      <c r="J408" s="33">
        <v>71.477317636719022</v>
      </c>
      <c r="K408" s="34">
        <v>29.49</v>
      </c>
      <c r="L408" s="85">
        <v>42934</v>
      </c>
      <c r="N408" s="35"/>
    </row>
    <row r="409" spans="1:14" x14ac:dyDescent="0.3">
      <c r="A409" s="28">
        <v>199</v>
      </c>
      <c r="B409" s="29">
        <v>0.95833333333333326</v>
      </c>
      <c r="C409" s="30">
        <v>76.400000000000006</v>
      </c>
      <c r="D409" s="30">
        <v>89.4</v>
      </c>
      <c r="E409" s="30">
        <v>88.6</v>
      </c>
      <c r="F409" s="31">
        <v>0</v>
      </c>
      <c r="G409" s="30">
        <v>1.647</v>
      </c>
      <c r="H409" s="32">
        <v>90.9</v>
      </c>
      <c r="I409" s="31">
        <v>0</v>
      </c>
      <c r="J409" s="33">
        <v>72.399645663940987</v>
      </c>
      <c r="K409" s="34">
        <v>29.47</v>
      </c>
      <c r="L409" s="85">
        <v>42934</v>
      </c>
      <c r="N409" s="35"/>
    </row>
    <row r="410" spans="1:14" x14ac:dyDescent="0.3">
      <c r="A410" s="28">
        <v>199</v>
      </c>
      <c r="B410" s="29">
        <v>1</v>
      </c>
      <c r="C410" s="30">
        <v>76.400000000000006</v>
      </c>
      <c r="D410" s="30">
        <v>90.7</v>
      </c>
      <c r="E410" s="30">
        <v>88.2</v>
      </c>
      <c r="F410" s="31">
        <v>0</v>
      </c>
      <c r="G410" s="30">
        <v>2.399</v>
      </c>
      <c r="H410" s="32">
        <v>92.2</v>
      </c>
      <c r="I410" s="31">
        <v>0</v>
      </c>
      <c r="J410" s="33">
        <v>72.728132601949369</v>
      </c>
      <c r="K410" s="34">
        <v>29.47</v>
      </c>
      <c r="L410" s="85">
        <v>42934</v>
      </c>
      <c r="N410" s="35"/>
    </row>
    <row r="411" spans="1:14" x14ac:dyDescent="0.3">
      <c r="A411" s="28">
        <v>200</v>
      </c>
      <c r="B411" s="29">
        <v>4.1666666666666671E-2</v>
      </c>
      <c r="C411" s="30">
        <v>76.5</v>
      </c>
      <c r="D411" s="30">
        <v>90.7</v>
      </c>
      <c r="E411" s="30">
        <v>88.6</v>
      </c>
      <c r="F411" s="31">
        <v>0</v>
      </c>
      <c r="G411" s="30">
        <v>1.4179999999999999</v>
      </c>
      <c r="H411" s="32">
        <v>130.4</v>
      </c>
      <c r="I411" s="31">
        <v>0</v>
      </c>
      <c r="J411" s="33">
        <v>72.268404497089705</v>
      </c>
      <c r="K411" s="34">
        <v>29.49</v>
      </c>
      <c r="L411" s="85">
        <v>42935</v>
      </c>
      <c r="N411" s="35"/>
    </row>
    <row r="412" spans="1:14" x14ac:dyDescent="0.3">
      <c r="A412" s="28">
        <v>200</v>
      </c>
      <c r="B412" s="29">
        <v>8.3333333333333343E-2</v>
      </c>
      <c r="C412" s="30">
        <v>76.5</v>
      </c>
      <c r="D412" s="30">
        <v>90.3</v>
      </c>
      <c r="E412" s="30">
        <v>89</v>
      </c>
      <c r="F412" s="31">
        <v>0</v>
      </c>
      <c r="G412" s="30">
        <v>3.782</v>
      </c>
      <c r="H412" s="32">
        <v>98.7</v>
      </c>
      <c r="I412" s="31">
        <v>0</v>
      </c>
      <c r="J412" s="33">
        <v>73.123995664676158</v>
      </c>
      <c r="K412" s="34">
        <v>29.5</v>
      </c>
      <c r="L412" s="85">
        <v>42935</v>
      </c>
      <c r="N412" s="35"/>
    </row>
    <row r="413" spans="1:14" x14ac:dyDescent="0.3">
      <c r="A413" s="28">
        <v>200</v>
      </c>
      <c r="B413" s="29">
        <v>0.125</v>
      </c>
      <c r="C413" s="30">
        <v>76.900000000000006</v>
      </c>
      <c r="D413" s="30">
        <v>89.5</v>
      </c>
      <c r="E413" s="30">
        <v>88.9</v>
      </c>
      <c r="F413" s="31">
        <v>0</v>
      </c>
      <c r="G413" s="30">
        <v>3.5880000000000001</v>
      </c>
      <c r="H413" s="32">
        <v>88.8</v>
      </c>
      <c r="I413" s="31">
        <v>0</v>
      </c>
      <c r="J413" s="33">
        <v>73.254978957910566</v>
      </c>
      <c r="K413" s="34">
        <v>29.5</v>
      </c>
      <c r="L413" s="85">
        <v>42935</v>
      </c>
      <c r="N413" s="35"/>
    </row>
    <row r="414" spans="1:14" x14ac:dyDescent="0.3">
      <c r="A414" s="28">
        <v>200</v>
      </c>
      <c r="B414" s="29">
        <v>0.16666666666666669</v>
      </c>
      <c r="C414" s="30">
        <v>77</v>
      </c>
      <c r="D414" s="30">
        <v>89.7</v>
      </c>
      <c r="E414" s="30">
        <v>89.1</v>
      </c>
      <c r="F414" s="31">
        <v>0</v>
      </c>
      <c r="G414" s="30">
        <v>3.0720000000000001</v>
      </c>
      <c r="H414" s="32">
        <v>51.13</v>
      </c>
      <c r="I414" s="31">
        <v>0</v>
      </c>
      <c r="J414" s="33">
        <v>73.256515472973661</v>
      </c>
      <c r="K414" s="34">
        <v>29.51</v>
      </c>
      <c r="L414" s="85">
        <v>42935</v>
      </c>
      <c r="N414" s="35"/>
    </row>
    <row r="415" spans="1:14" x14ac:dyDescent="0.3">
      <c r="A415" s="28">
        <v>200</v>
      </c>
      <c r="B415" s="29">
        <v>0.20833333333333331</v>
      </c>
      <c r="C415" s="30">
        <v>76.900000000000006</v>
      </c>
      <c r="D415" s="30">
        <v>90.1</v>
      </c>
      <c r="E415" s="30">
        <v>89.4</v>
      </c>
      <c r="F415" s="31">
        <v>0</v>
      </c>
      <c r="G415" s="30">
        <v>3.1949999999999998</v>
      </c>
      <c r="H415" s="32">
        <v>76.3</v>
      </c>
      <c r="I415" s="31">
        <v>0</v>
      </c>
      <c r="J415" s="33">
        <v>73.223759418239979</v>
      </c>
      <c r="K415" s="34">
        <v>29.5</v>
      </c>
      <c r="L415" s="85">
        <v>42935</v>
      </c>
      <c r="N415" s="35"/>
    </row>
    <row r="416" spans="1:14" x14ac:dyDescent="0.3">
      <c r="A416" s="28">
        <v>200</v>
      </c>
      <c r="B416" s="29">
        <v>0.25</v>
      </c>
      <c r="C416" s="30">
        <v>77.099999999999994</v>
      </c>
      <c r="D416" s="30">
        <v>90.3</v>
      </c>
      <c r="E416" s="30">
        <v>89.7</v>
      </c>
      <c r="F416" s="31">
        <v>0</v>
      </c>
      <c r="G416" s="30">
        <v>2.6819999999999999</v>
      </c>
      <c r="H416" s="32">
        <v>62.42</v>
      </c>
      <c r="I416" s="31">
        <v>0</v>
      </c>
      <c r="J416" s="33">
        <v>73.750884292003661</v>
      </c>
      <c r="K416" s="34">
        <v>29.5</v>
      </c>
      <c r="L416" s="85">
        <v>42935</v>
      </c>
      <c r="N416" s="35"/>
    </row>
    <row r="417" spans="1:14" x14ac:dyDescent="0.3">
      <c r="A417" s="28">
        <v>200</v>
      </c>
      <c r="B417" s="29">
        <v>0.29166666666666669</v>
      </c>
      <c r="C417" s="30">
        <v>77.3</v>
      </c>
      <c r="D417" s="30">
        <v>90.4</v>
      </c>
      <c r="E417" s="30">
        <v>89.9</v>
      </c>
      <c r="F417" s="31">
        <v>0.04</v>
      </c>
      <c r="G417" s="30">
        <v>3.6040000000000001</v>
      </c>
      <c r="H417" s="32">
        <v>59.43</v>
      </c>
      <c r="I417" s="31">
        <v>0</v>
      </c>
      <c r="J417" s="33">
        <v>73.783883165245129</v>
      </c>
      <c r="K417" s="34">
        <v>29.49</v>
      </c>
      <c r="L417" s="85">
        <v>42935</v>
      </c>
      <c r="N417" s="35"/>
    </row>
    <row r="418" spans="1:14" x14ac:dyDescent="0.3">
      <c r="A418" s="28">
        <v>200</v>
      </c>
      <c r="B418" s="29">
        <v>0.33333333333333337</v>
      </c>
      <c r="C418" s="30">
        <v>78.2</v>
      </c>
      <c r="D418" s="30">
        <v>90.3</v>
      </c>
      <c r="E418" s="30">
        <v>88.1</v>
      </c>
      <c r="F418" s="31">
        <v>0.23</v>
      </c>
      <c r="G418" s="30">
        <v>3.8690000000000002</v>
      </c>
      <c r="H418" s="32">
        <v>53.61</v>
      </c>
      <c r="I418" s="31">
        <v>0</v>
      </c>
      <c r="J418" s="33">
        <v>73.976046040173173</v>
      </c>
      <c r="K418" s="34">
        <v>29.47</v>
      </c>
      <c r="L418" s="85">
        <v>42935</v>
      </c>
      <c r="N418" s="35"/>
    </row>
    <row r="419" spans="1:14" x14ac:dyDescent="0.3">
      <c r="A419" s="28">
        <v>200</v>
      </c>
      <c r="B419" s="29">
        <v>0.375</v>
      </c>
      <c r="C419" s="30">
        <v>78.2</v>
      </c>
      <c r="D419" s="30">
        <v>88.8</v>
      </c>
      <c r="E419" s="30">
        <v>85.5</v>
      </c>
      <c r="F419" s="31">
        <v>0.50700000000000001</v>
      </c>
      <c r="G419" s="30">
        <v>5.3230000000000004</v>
      </c>
      <c r="H419" s="32">
        <v>133</v>
      </c>
      <c r="I419" s="31">
        <v>0</v>
      </c>
      <c r="J419" s="33">
        <v>72.639046853697891</v>
      </c>
      <c r="K419" s="34">
        <v>29.47</v>
      </c>
      <c r="L419" s="85">
        <v>42935</v>
      </c>
      <c r="N419" s="35"/>
    </row>
    <row r="420" spans="1:14" x14ac:dyDescent="0.3">
      <c r="A420" s="28">
        <v>200</v>
      </c>
      <c r="B420" s="29">
        <v>0.41666666666666663</v>
      </c>
      <c r="C420" s="30">
        <v>78.7</v>
      </c>
      <c r="D420" s="30">
        <v>86.6</v>
      </c>
      <c r="E420" s="30">
        <v>76.2</v>
      </c>
      <c r="F420" s="31">
        <v>1.1359999999999999</v>
      </c>
      <c r="G420" s="30">
        <v>5.7729999999999997</v>
      </c>
      <c r="H420" s="32">
        <v>156.5</v>
      </c>
      <c r="I420" s="31">
        <v>0</v>
      </c>
      <c r="J420" s="33">
        <v>70.337848071409326</v>
      </c>
      <c r="K420" s="34">
        <v>29.45</v>
      </c>
      <c r="L420" s="85">
        <v>42935</v>
      </c>
      <c r="N420" s="35"/>
    </row>
    <row r="421" spans="1:14" x14ac:dyDescent="0.3">
      <c r="A421" s="28">
        <v>200</v>
      </c>
      <c r="B421" s="29">
        <v>0.45833333333333337</v>
      </c>
      <c r="C421" s="30">
        <v>78.599999999999994</v>
      </c>
      <c r="D421" s="30">
        <v>83.3</v>
      </c>
      <c r="E421" s="30">
        <v>76.2</v>
      </c>
      <c r="F421" s="31">
        <v>1.5940000000000001</v>
      </c>
      <c r="G421" s="30">
        <v>6.5709999999999997</v>
      </c>
      <c r="H421" s="32">
        <v>139.5</v>
      </c>
      <c r="I421" s="31">
        <v>0</v>
      </c>
      <c r="J421" s="33">
        <v>71.771274896804357</v>
      </c>
      <c r="K421" s="34">
        <v>29.47</v>
      </c>
      <c r="L421" s="85">
        <v>42935</v>
      </c>
      <c r="N421" s="35"/>
    </row>
    <row r="422" spans="1:14" x14ac:dyDescent="0.3">
      <c r="A422" s="28">
        <v>200</v>
      </c>
      <c r="B422" s="29">
        <v>0.5</v>
      </c>
      <c r="C422" s="30">
        <v>79.400000000000006</v>
      </c>
      <c r="D422" s="30">
        <v>82.2</v>
      </c>
      <c r="E422" s="30">
        <v>75.900000000000006</v>
      </c>
      <c r="F422" s="31">
        <v>1.885</v>
      </c>
      <c r="G422" s="30">
        <v>5.6130000000000004</v>
      </c>
      <c r="H422" s="32">
        <v>131.30000000000001</v>
      </c>
      <c r="I422" s="31">
        <v>0</v>
      </c>
      <c r="J422" s="33">
        <v>71.159834691088804</v>
      </c>
      <c r="K422" s="34">
        <v>29.49</v>
      </c>
      <c r="L422" s="85">
        <v>42935</v>
      </c>
      <c r="N422" s="35"/>
    </row>
    <row r="423" spans="1:14" x14ac:dyDescent="0.3">
      <c r="A423" s="28">
        <v>200</v>
      </c>
      <c r="B423" s="29">
        <v>0.54166666666666663</v>
      </c>
      <c r="C423" s="30">
        <v>80.8</v>
      </c>
      <c r="D423" s="30">
        <v>77.599999999999994</v>
      </c>
      <c r="E423" s="30">
        <v>73.5</v>
      </c>
      <c r="F423" s="31">
        <v>2.5299999999999998</v>
      </c>
      <c r="G423" s="30">
        <v>5.4710000000000001</v>
      </c>
      <c r="H423" s="32">
        <v>133.19999999999999</v>
      </c>
      <c r="I423" s="31">
        <v>0</v>
      </c>
      <c r="J423" s="33">
        <v>71.857991362871985</v>
      </c>
      <c r="K423" s="34">
        <v>29.5</v>
      </c>
      <c r="L423" s="85">
        <v>42935</v>
      </c>
      <c r="N423" s="35"/>
    </row>
    <row r="424" spans="1:14" x14ac:dyDescent="0.3">
      <c r="A424" s="28">
        <v>200</v>
      </c>
      <c r="B424" s="29">
        <v>0.58333333333333337</v>
      </c>
      <c r="C424" s="30">
        <v>82.4</v>
      </c>
      <c r="D424" s="30">
        <v>76.7</v>
      </c>
      <c r="E424" s="30">
        <v>71.7</v>
      </c>
      <c r="F424" s="31">
        <v>3.0859999999999999</v>
      </c>
      <c r="G424" s="30">
        <v>5.7009999999999996</v>
      </c>
      <c r="H424" s="32">
        <v>131.9</v>
      </c>
      <c r="I424" s="31">
        <v>0</v>
      </c>
      <c r="J424" s="33">
        <v>72.6785609329404</v>
      </c>
      <c r="K424" s="34">
        <v>29.53</v>
      </c>
      <c r="L424" s="85">
        <v>42935</v>
      </c>
      <c r="N424" s="35"/>
    </row>
    <row r="425" spans="1:14" x14ac:dyDescent="0.3">
      <c r="A425" s="28">
        <v>200</v>
      </c>
      <c r="B425" s="29">
        <v>0.625</v>
      </c>
      <c r="C425" s="30">
        <v>82.7</v>
      </c>
      <c r="D425" s="30">
        <v>75.099999999999994</v>
      </c>
      <c r="E425" s="30">
        <v>69.209999999999994</v>
      </c>
      <c r="F425" s="31">
        <v>2.9660000000000002</v>
      </c>
      <c r="G425" s="30">
        <v>6.1479999999999997</v>
      </c>
      <c r="H425" s="32">
        <v>123.3</v>
      </c>
      <c r="I425" s="31">
        <v>0</v>
      </c>
      <c r="J425" s="33">
        <v>71.760347587792694</v>
      </c>
      <c r="K425" s="34">
        <v>29.55</v>
      </c>
      <c r="L425" s="85">
        <v>42935</v>
      </c>
      <c r="N425" s="35"/>
    </row>
    <row r="426" spans="1:14" x14ac:dyDescent="0.3">
      <c r="A426" s="28">
        <v>200</v>
      </c>
      <c r="B426" s="29">
        <v>0.66666666666666674</v>
      </c>
      <c r="C426" s="30">
        <v>83.3</v>
      </c>
      <c r="D426" s="30">
        <v>74.599999999999994</v>
      </c>
      <c r="E426" s="30">
        <v>69.540000000000006</v>
      </c>
      <c r="F426" s="31">
        <v>1.869</v>
      </c>
      <c r="G426" s="30">
        <v>7.25</v>
      </c>
      <c r="H426" s="32">
        <v>140.6</v>
      </c>
      <c r="I426" s="31">
        <v>0</v>
      </c>
      <c r="J426" s="33">
        <v>71.692370235146768</v>
      </c>
      <c r="K426" s="34">
        <v>29.55</v>
      </c>
      <c r="L426" s="85">
        <v>42935</v>
      </c>
      <c r="N426" s="35"/>
    </row>
    <row r="427" spans="1:14" x14ac:dyDescent="0.3">
      <c r="A427" s="28">
        <v>200</v>
      </c>
      <c r="B427" s="29">
        <v>0.70833333333333326</v>
      </c>
      <c r="C427" s="30">
        <v>82.2</v>
      </c>
      <c r="D427" s="30">
        <v>75.2</v>
      </c>
      <c r="E427" s="30">
        <v>70.5</v>
      </c>
      <c r="F427" s="31">
        <v>0.97799999999999998</v>
      </c>
      <c r="G427" s="30">
        <v>7.74</v>
      </c>
      <c r="H427" s="32">
        <v>143</v>
      </c>
      <c r="I427" s="31">
        <v>0</v>
      </c>
      <c r="J427" s="33">
        <v>72.049712520126491</v>
      </c>
      <c r="K427" s="34">
        <v>29.56</v>
      </c>
      <c r="L427" s="85">
        <v>42935</v>
      </c>
      <c r="N427" s="35"/>
    </row>
    <row r="428" spans="1:14" x14ac:dyDescent="0.3">
      <c r="A428" s="28">
        <v>200</v>
      </c>
      <c r="B428" s="29">
        <v>0.75</v>
      </c>
      <c r="C428" s="30">
        <v>80.7</v>
      </c>
      <c r="D428" s="30">
        <v>79.599999999999994</v>
      </c>
      <c r="E428" s="30">
        <v>74.599999999999994</v>
      </c>
      <c r="F428" s="31">
        <v>0.21099999999999999</v>
      </c>
      <c r="G428" s="30">
        <v>5.58</v>
      </c>
      <c r="H428" s="32">
        <v>153.1</v>
      </c>
      <c r="I428" s="31">
        <v>0</v>
      </c>
      <c r="J428" s="33">
        <v>71.942133410744646</v>
      </c>
      <c r="K428" s="34">
        <v>29.55</v>
      </c>
      <c r="L428" s="85">
        <v>42935</v>
      </c>
      <c r="N428" s="35"/>
    </row>
    <row r="429" spans="1:14" x14ac:dyDescent="0.3">
      <c r="A429" s="28">
        <v>200</v>
      </c>
      <c r="B429" s="29">
        <v>0.79166666666666674</v>
      </c>
      <c r="C429" s="30">
        <v>79.099999999999994</v>
      </c>
      <c r="D429" s="30">
        <v>82.4</v>
      </c>
      <c r="E429" s="30">
        <v>79</v>
      </c>
      <c r="F429" s="31">
        <v>1E-3</v>
      </c>
      <c r="G429" s="30">
        <v>3.5750000000000002</v>
      </c>
      <c r="H429" s="32">
        <v>170.6</v>
      </c>
      <c r="I429" s="31">
        <v>0</v>
      </c>
      <c r="J429" s="33">
        <v>72.218742687384747</v>
      </c>
      <c r="K429" s="34">
        <v>29.53</v>
      </c>
      <c r="L429" s="85">
        <v>42935</v>
      </c>
      <c r="N429" s="35"/>
    </row>
    <row r="430" spans="1:14" x14ac:dyDescent="0.3">
      <c r="A430" s="28">
        <v>200</v>
      </c>
      <c r="B430" s="29">
        <v>0.83333333333333326</v>
      </c>
      <c r="C430" s="30">
        <v>78.3</v>
      </c>
      <c r="D430" s="30">
        <v>85.5</v>
      </c>
      <c r="E430" s="30">
        <v>82.2</v>
      </c>
      <c r="F430" s="31">
        <v>0</v>
      </c>
      <c r="G430" s="30">
        <v>3.2269999999999999</v>
      </c>
      <c r="H430" s="32">
        <v>189.7</v>
      </c>
      <c r="I430" s="31">
        <v>0</v>
      </c>
      <c r="J430" s="33">
        <v>72.23111320180044</v>
      </c>
      <c r="K430" s="34">
        <v>29.53</v>
      </c>
      <c r="L430" s="85">
        <v>42935</v>
      </c>
      <c r="N430" s="35"/>
    </row>
    <row r="431" spans="1:14" x14ac:dyDescent="0.3">
      <c r="A431" s="28">
        <v>200</v>
      </c>
      <c r="B431" s="29">
        <v>0.875</v>
      </c>
      <c r="C431" s="30">
        <v>77</v>
      </c>
      <c r="D431" s="30">
        <v>85.8</v>
      </c>
      <c r="E431" s="30">
        <v>84.6</v>
      </c>
      <c r="F431" s="31">
        <v>0</v>
      </c>
      <c r="G431" s="30">
        <v>1.522</v>
      </c>
      <c r="H431" s="32">
        <v>228.5</v>
      </c>
      <c r="I431" s="31">
        <v>0</v>
      </c>
      <c r="J431" s="33">
        <v>70.422864135673763</v>
      </c>
      <c r="K431" s="34">
        <v>29.52</v>
      </c>
      <c r="L431" s="85">
        <v>42935</v>
      </c>
      <c r="N431" s="35"/>
    </row>
    <row r="432" spans="1:14" x14ac:dyDescent="0.3">
      <c r="A432" s="28">
        <v>200</v>
      </c>
      <c r="B432" s="29">
        <v>0.91666666666666674</v>
      </c>
      <c r="C432" s="30">
        <v>75.8</v>
      </c>
      <c r="D432" s="30">
        <v>86.5</v>
      </c>
      <c r="E432" s="30">
        <v>84.5</v>
      </c>
      <c r="F432" s="31">
        <v>0</v>
      </c>
      <c r="G432" s="30">
        <v>1.331</v>
      </c>
      <c r="H432" s="32">
        <v>227</v>
      </c>
      <c r="I432" s="31">
        <v>0</v>
      </c>
      <c r="J432" s="33">
        <v>70.633415821484959</v>
      </c>
      <c r="K432" s="34">
        <v>29.52</v>
      </c>
      <c r="L432" s="85">
        <v>42935</v>
      </c>
      <c r="N432" s="35"/>
    </row>
    <row r="433" spans="1:14" x14ac:dyDescent="0.3">
      <c r="A433" s="28">
        <v>200</v>
      </c>
      <c r="B433" s="29">
        <v>0.95833333333333326</v>
      </c>
      <c r="C433" s="30">
        <v>75.8</v>
      </c>
      <c r="D433" s="30">
        <v>89</v>
      </c>
      <c r="E433" s="30">
        <v>86</v>
      </c>
      <c r="F433" s="31">
        <v>0</v>
      </c>
      <c r="G433" s="30">
        <v>1.8169999999999999</v>
      </c>
      <c r="H433" s="32">
        <v>253.4</v>
      </c>
      <c r="I433" s="31">
        <v>0.03</v>
      </c>
      <c r="J433" s="33">
        <v>70.885188594787337</v>
      </c>
      <c r="K433" s="34">
        <v>29.52</v>
      </c>
      <c r="L433" s="85">
        <v>42935</v>
      </c>
      <c r="N433" s="35"/>
    </row>
    <row r="434" spans="1:14" x14ac:dyDescent="0.3">
      <c r="A434" s="28">
        <v>200</v>
      </c>
      <c r="B434" s="29">
        <v>1</v>
      </c>
      <c r="C434" s="30">
        <v>74.400000000000006</v>
      </c>
      <c r="D434" s="30">
        <v>90.9</v>
      </c>
      <c r="E434" s="30">
        <v>88.4</v>
      </c>
      <c r="F434" s="31">
        <v>0</v>
      </c>
      <c r="G434" s="30">
        <v>1.3169999999999999</v>
      </c>
      <c r="H434" s="32">
        <v>222.7</v>
      </c>
      <c r="I434" s="31">
        <v>0</v>
      </c>
      <c r="J434" s="33">
        <v>70.1879018234863</v>
      </c>
      <c r="K434" s="34">
        <v>29.51</v>
      </c>
      <c r="L434" s="85">
        <v>42935</v>
      </c>
      <c r="N434" s="35"/>
    </row>
    <row r="435" spans="1:14" x14ac:dyDescent="0.3">
      <c r="A435" s="28">
        <v>201</v>
      </c>
      <c r="B435" s="29">
        <v>4.1666666666666671E-2</v>
      </c>
      <c r="C435" s="30">
        <v>73.7</v>
      </c>
      <c r="D435" s="30">
        <v>91.7</v>
      </c>
      <c r="E435" s="30">
        <v>90.4</v>
      </c>
      <c r="F435" s="31">
        <v>0</v>
      </c>
      <c r="G435" s="30">
        <v>3.1930000000000001</v>
      </c>
      <c r="H435" s="32">
        <v>219.8</v>
      </c>
      <c r="I435" s="31">
        <v>0</v>
      </c>
      <c r="J435" s="33">
        <v>70.776933099867961</v>
      </c>
      <c r="K435" s="34">
        <v>29.52</v>
      </c>
      <c r="L435" s="85">
        <v>42936</v>
      </c>
      <c r="N435" s="35"/>
    </row>
    <row r="436" spans="1:14" x14ac:dyDescent="0.3">
      <c r="A436" s="28">
        <v>201</v>
      </c>
      <c r="B436" s="29">
        <v>8.3333333333333343E-2</v>
      </c>
      <c r="C436" s="30">
        <v>74.099999999999994</v>
      </c>
      <c r="D436" s="30">
        <v>92.2</v>
      </c>
      <c r="E436" s="30">
        <v>91.5</v>
      </c>
      <c r="F436" s="31">
        <v>0</v>
      </c>
      <c r="G436" s="30">
        <v>2.7349999999999999</v>
      </c>
      <c r="H436" s="32">
        <v>192.4</v>
      </c>
      <c r="I436" s="31">
        <v>0</v>
      </c>
      <c r="J436" s="33">
        <v>70.505448977195783</v>
      </c>
      <c r="K436" s="34">
        <v>29.54</v>
      </c>
      <c r="L436" s="85">
        <v>42936</v>
      </c>
      <c r="N436" s="35"/>
    </row>
    <row r="437" spans="1:14" x14ac:dyDescent="0.3">
      <c r="A437" s="28">
        <v>201</v>
      </c>
      <c r="B437" s="29">
        <v>0.125</v>
      </c>
      <c r="C437" s="30">
        <v>73.400000000000006</v>
      </c>
      <c r="D437" s="30">
        <v>92.5</v>
      </c>
      <c r="E437" s="30">
        <v>92</v>
      </c>
      <c r="F437" s="31">
        <v>0</v>
      </c>
      <c r="G437" s="30">
        <v>4.2629999999999999</v>
      </c>
      <c r="H437" s="32">
        <v>191.6</v>
      </c>
      <c r="I437" s="31">
        <v>0</v>
      </c>
      <c r="J437" s="33">
        <v>70.469933781439977</v>
      </c>
      <c r="K437" s="34">
        <v>29.54</v>
      </c>
      <c r="L437" s="85">
        <v>42936</v>
      </c>
      <c r="N437" s="35"/>
    </row>
    <row r="438" spans="1:14" x14ac:dyDescent="0.3">
      <c r="A438" s="28">
        <v>201</v>
      </c>
      <c r="B438" s="29">
        <v>0.16666666666666669</v>
      </c>
      <c r="C438" s="30">
        <v>73.3</v>
      </c>
      <c r="D438" s="30">
        <v>92.7</v>
      </c>
      <c r="E438" s="30">
        <v>92.2</v>
      </c>
      <c r="F438" s="31">
        <v>0</v>
      </c>
      <c r="G438" s="30">
        <v>4.4340000000000002</v>
      </c>
      <c r="H438" s="32">
        <v>188.7</v>
      </c>
      <c r="I438" s="31">
        <v>0</v>
      </c>
      <c r="J438" s="33">
        <v>70.600821050249465</v>
      </c>
      <c r="K438" s="34">
        <v>29.53</v>
      </c>
      <c r="L438" s="85">
        <v>42936</v>
      </c>
      <c r="N438" s="35"/>
    </row>
    <row r="439" spans="1:14" x14ac:dyDescent="0.3">
      <c r="A439" s="28">
        <v>201</v>
      </c>
      <c r="B439" s="29">
        <v>0.20833333333333331</v>
      </c>
      <c r="C439" s="30">
        <v>73.099999999999994</v>
      </c>
      <c r="D439" s="30">
        <v>92.7</v>
      </c>
      <c r="E439" s="30">
        <v>92.3</v>
      </c>
      <c r="F439" s="31">
        <v>0</v>
      </c>
      <c r="G439" s="30">
        <v>4.2460000000000004</v>
      </c>
      <c r="H439" s="32">
        <v>193.7</v>
      </c>
      <c r="I439" s="31">
        <v>0</v>
      </c>
      <c r="J439" s="33">
        <v>70.600821050249465</v>
      </c>
      <c r="K439" s="34">
        <v>29.5</v>
      </c>
      <c r="L439" s="85">
        <v>42936</v>
      </c>
      <c r="N439" s="35"/>
    </row>
    <row r="440" spans="1:14" x14ac:dyDescent="0.3">
      <c r="A440" s="28">
        <v>201</v>
      </c>
      <c r="B440" s="29">
        <v>0.25</v>
      </c>
      <c r="C440" s="30">
        <v>73.5</v>
      </c>
      <c r="D440" s="30">
        <v>92.9</v>
      </c>
      <c r="E440" s="30">
        <v>92.4</v>
      </c>
      <c r="F440" s="31">
        <v>0</v>
      </c>
      <c r="G440" s="30">
        <v>3.1589999999999998</v>
      </c>
      <c r="H440" s="32">
        <v>186.9</v>
      </c>
      <c r="I440" s="31">
        <v>0</v>
      </c>
      <c r="J440" s="33">
        <v>70.997375639034317</v>
      </c>
      <c r="K440" s="34">
        <v>29.51</v>
      </c>
      <c r="L440" s="85">
        <v>42936</v>
      </c>
      <c r="N440" s="35"/>
    </row>
    <row r="441" spans="1:14" x14ac:dyDescent="0.3">
      <c r="A441" s="28">
        <v>201</v>
      </c>
      <c r="B441" s="29">
        <v>0.29166666666666669</v>
      </c>
      <c r="C441" s="30">
        <v>74.400000000000006</v>
      </c>
      <c r="D441" s="30">
        <v>92.7</v>
      </c>
      <c r="E441" s="30">
        <v>90.8</v>
      </c>
      <c r="F441" s="31">
        <v>2.8000000000000001E-2</v>
      </c>
      <c r="G441" s="30">
        <v>3.048</v>
      </c>
      <c r="H441" s="32">
        <v>192.2</v>
      </c>
      <c r="I441" s="31">
        <v>0</v>
      </c>
      <c r="J441" s="33">
        <v>71.70258417931575</v>
      </c>
      <c r="K441" s="34">
        <v>29.49</v>
      </c>
      <c r="L441" s="85">
        <v>42936</v>
      </c>
      <c r="N441" s="35"/>
    </row>
    <row r="442" spans="1:14" x14ac:dyDescent="0.3">
      <c r="A442" s="28">
        <v>201</v>
      </c>
      <c r="B442" s="29">
        <v>0.33333333333333337</v>
      </c>
      <c r="C442" s="30">
        <v>76.400000000000006</v>
      </c>
      <c r="D442" s="30">
        <v>91.3</v>
      </c>
      <c r="E442" s="30">
        <v>84.2</v>
      </c>
      <c r="F442" s="31">
        <v>0.22700000000000001</v>
      </c>
      <c r="G442" s="30">
        <v>3.468</v>
      </c>
      <c r="H442" s="32">
        <v>166.1</v>
      </c>
      <c r="I442" s="31">
        <v>0</v>
      </c>
      <c r="J442" s="33">
        <v>70.706045439209561</v>
      </c>
      <c r="K442" s="34">
        <v>29.47</v>
      </c>
      <c r="L442" s="85">
        <v>42936</v>
      </c>
      <c r="N442" s="35"/>
    </row>
    <row r="443" spans="1:14" x14ac:dyDescent="0.3">
      <c r="A443" s="28">
        <v>201</v>
      </c>
      <c r="B443" s="29">
        <v>0.375</v>
      </c>
      <c r="C443" s="30">
        <v>78.2</v>
      </c>
      <c r="D443" s="30">
        <v>85.2</v>
      </c>
      <c r="E443" s="30">
        <v>82.8</v>
      </c>
      <c r="F443" s="31">
        <v>0.496</v>
      </c>
      <c r="G443" s="30">
        <v>3.8820000000000001</v>
      </c>
      <c r="H443" s="32">
        <v>184.4</v>
      </c>
      <c r="I443" s="31">
        <v>0</v>
      </c>
      <c r="J443" s="33">
        <v>72.468774722612807</v>
      </c>
      <c r="K443" s="34">
        <v>29.45</v>
      </c>
      <c r="L443" s="85">
        <v>42936</v>
      </c>
      <c r="N443" s="35"/>
    </row>
    <row r="444" spans="1:14" x14ac:dyDescent="0.3">
      <c r="A444" s="28">
        <v>201</v>
      </c>
      <c r="B444" s="29">
        <v>0.41666666666666663</v>
      </c>
      <c r="C444" s="30">
        <v>80.900000000000006</v>
      </c>
      <c r="D444" s="30">
        <v>83.8</v>
      </c>
      <c r="E444" s="30">
        <v>79.900000000000006</v>
      </c>
      <c r="F444" s="31">
        <v>1.2629999999999999</v>
      </c>
      <c r="G444" s="30">
        <v>5.5170000000000003</v>
      </c>
      <c r="H444" s="32">
        <v>168.8</v>
      </c>
      <c r="I444" s="31">
        <v>0</v>
      </c>
      <c r="J444" s="33">
        <v>74.189286773939557</v>
      </c>
      <c r="K444" s="34">
        <v>29.44</v>
      </c>
      <c r="L444" s="85">
        <v>42936</v>
      </c>
      <c r="N444" s="35"/>
    </row>
    <row r="445" spans="1:14" x14ac:dyDescent="0.3">
      <c r="A445" s="28">
        <v>201</v>
      </c>
      <c r="B445" s="29">
        <v>0.45833333333333337</v>
      </c>
      <c r="C445" s="30">
        <v>81.8</v>
      </c>
      <c r="D445" s="30">
        <v>81.400000000000006</v>
      </c>
      <c r="E445" s="30">
        <v>75.7</v>
      </c>
      <c r="F445" s="31">
        <v>1.9239999999999999</v>
      </c>
      <c r="G445" s="30">
        <v>6.1260000000000003</v>
      </c>
      <c r="H445" s="32">
        <v>163.80000000000001</v>
      </c>
      <c r="I445" s="31">
        <v>0</v>
      </c>
      <c r="J445" s="33">
        <v>73.971299748299657</v>
      </c>
      <c r="K445" s="34">
        <v>29.43</v>
      </c>
      <c r="L445" s="85">
        <v>42936</v>
      </c>
      <c r="N445" s="35"/>
    </row>
    <row r="446" spans="1:14" x14ac:dyDescent="0.3">
      <c r="A446" s="28">
        <v>201</v>
      </c>
      <c r="B446" s="29">
        <v>0.5</v>
      </c>
      <c r="C446" s="30">
        <v>83.7</v>
      </c>
      <c r="D446" s="30">
        <v>79.599999999999994</v>
      </c>
      <c r="E446" s="30">
        <v>68.81</v>
      </c>
      <c r="F446" s="31">
        <v>2.7509999999999999</v>
      </c>
      <c r="G446" s="30">
        <v>7.27</v>
      </c>
      <c r="H446" s="32">
        <v>154.9</v>
      </c>
      <c r="I446" s="31">
        <v>0</v>
      </c>
      <c r="J446" s="33">
        <v>72.020020951249535</v>
      </c>
      <c r="K446" s="34">
        <v>29.44</v>
      </c>
      <c r="L446" s="85">
        <v>42936</v>
      </c>
      <c r="N446" s="35"/>
    </row>
    <row r="447" spans="1:14" x14ac:dyDescent="0.3">
      <c r="A447" s="28">
        <v>201</v>
      </c>
      <c r="B447" s="29">
        <v>0.54166666666666663</v>
      </c>
      <c r="C447" s="30">
        <v>83.4</v>
      </c>
      <c r="D447" s="30">
        <v>76.599999999999994</v>
      </c>
      <c r="E447" s="30">
        <v>70.8</v>
      </c>
      <c r="F447" s="31">
        <v>2.698</v>
      </c>
      <c r="G447" s="30">
        <v>6.86</v>
      </c>
      <c r="H447" s="32">
        <v>145.69999999999999</v>
      </c>
      <c r="I447" s="31">
        <v>0</v>
      </c>
      <c r="J447" s="33">
        <v>73.371069601023464</v>
      </c>
      <c r="K447" s="34">
        <v>29.44</v>
      </c>
      <c r="L447" s="85">
        <v>42936</v>
      </c>
      <c r="N447" s="35"/>
    </row>
    <row r="448" spans="1:14" x14ac:dyDescent="0.3">
      <c r="A448" s="28">
        <v>201</v>
      </c>
      <c r="B448" s="29">
        <v>0.58333333333333337</v>
      </c>
      <c r="C448" s="30">
        <v>83.9</v>
      </c>
      <c r="D448" s="30">
        <v>77.8</v>
      </c>
      <c r="E448" s="30">
        <v>72.400000000000006</v>
      </c>
      <c r="F448" s="31">
        <v>3.1480000000000001</v>
      </c>
      <c r="G448" s="30">
        <v>6.6710000000000003</v>
      </c>
      <c r="H448" s="32">
        <v>137.30000000000001</v>
      </c>
      <c r="I448" s="31">
        <v>0</v>
      </c>
      <c r="J448" s="33">
        <v>74.845780739275597</v>
      </c>
      <c r="K448" s="34">
        <v>29.46</v>
      </c>
      <c r="L448" s="85">
        <v>42936</v>
      </c>
      <c r="N448" s="35"/>
    </row>
    <row r="449" spans="1:14" x14ac:dyDescent="0.3">
      <c r="A449" s="28">
        <v>201</v>
      </c>
      <c r="B449" s="29">
        <v>0.625</v>
      </c>
      <c r="C449" s="30">
        <v>83.5</v>
      </c>
      <c r="D449" s="30">
        <v>81.8</v>
      </c>
      <c r="E449" s="30">
        <v>75.599999999999994</v>
      </c>
      <c r="F449" s="31">
        <v>1.851</v>
      </c>
      <c r="G449" s="30">
        <v>6.43</v>
      </c>
      <c r="H449" s="32">
        <v>140.4</v>
      </c>
      <c r="I449" s="31">
        <v>0</v>
      </c>
      <c r="J449" s="33">
        <v>75.315241909306678</v>
      </c>
      <c r="K449" s="34">
        <v>29.49</v>
      </c>
      <c r="L449" s="85">
        <v>42936</v>
      </c>
      <c r="N449" s="35"/>
    </row>
    <row r="450" spans="1:14" x14ac:dyDescent="0.3">
      <c r="A450" s="28">
        <v>201</v>
      </c>
      <c r="B450" s="29">
        <v>0.66666666666666674</v>
      </c>
      <c r="C450" s="30">
        <v>83.5</v>
      </c>
      <c r="D450" s="30">
        <v>83</v>
      </c>
      <c r="E450" s="30">
        <v>78.900000000000006</v>
      </c>
      <c r="F450" s="31">
        <v>1.486</v>
      </c>
      <c r="G450" s="30">
        <v>6.7720000000000002</v>
      </c>
      <c r="H450" s="32">
        <v>138.69999999999999</v>
      </c>
      <c r="I450" s="31">
        <v>0</v>
      </c>
      <c r="J450" s="33">
        <v>75.778010746946848</v>
      </c>
      <c r="K450" s="34">
        <v>29.5</v>
      </c>
      <c r="L450" s="85">
        <v>42936</v>
      </c>
      <c r="N450" s="35"/>
    </row>
    <row r="451" spans="1:14" x14ac:dyDescent="0.3">
      <c r="A451" s="28">
        <v>201</v>
      </c>
      <c r="B451" s="29">
        <v>0.70833333333333326</v>
      </c>
      <c r="C451" s="30">
        <v>82.3</v>
      </c>
      <c r="D451" s="30">
        <v>84.3</v>
      </c>
      <c r="E451" s="30">
        <v>80.7</v>
      </c>
      <c r="F451" s="31">
        <v>0.371</v>
      </c>
      <c r="G451" s="30">
        <v>7.08</v>
      </c>
      <c r="H451" s="32">
        <v>150.5</v>
      </c>
      <c r="I451" s="31">
        <v>0</v>
      </c>
      <c r="J451" s="33">
        <v>75.274741008755313</v>
      </c>
      <c r="K451" s="34">
        <v>29.49</v>
      </c>
      <c r="L451" s="85">
        <v>42936</v>
      </c>
      <c r="N451" s="35"/>
    </row>
    <row r="452" spans="1:14" x14ac:dyDescent="0.3">
      <c r="A452" s="28">
        <v>201</v>
      </c>
      <c r="B452" s="29">
        <v>0.75</v>
      </c>
      <c r="C452" s="30">
        <v>80.900000000000006</v>
      </c>
      <c r="D452" s="30">
        <v>84.8</v>
      </c>
      <c r="E452" s="30">
        <v>83.3</v>
      </c>
      <c r="F452" s="31">
        <v>0.17299999999999999</v>
      </c>
      <c r="G452" s="30">
        <v>6.117</v>
      </c>
      <c r="H452" s="32">
        <v>161.1</v>
      </c>
      <c r="I452" s="31">
        <v>0</v>
      </c>
      <c r="J452" s="33">
        <v>74.933553572703431</v>
      </c>
      <c r="K452" s="34">
        <v>29.48</v>
      </c>
      <c r="L452" s="85">
        <v>42936</v>
      </c>
      <c r="N452" s="35"/>
    </row>
    <row r="453" spans="1:14" x14ac:dyDescent="0.3">
      <c r="A453" s="28">
        <v>201</v>
      </c>
      <c r="B453" s="29">
        <v>0.79166666666666674</v>
      </c>
      <c r="C453" s="30">
        <v>80.400000000000006</v>
      </c>
      <c r="D453" s="30">
        <v>86.1</v>
      </c>
      <c r="E453" s="30">
        <v>84.6</v>
      </c>
      <c r="F453" s="31">
        <v>8.9999999999999993E-3</v>
      </c>
      <c r="G453" s="30">
        <v>5.7779999999999996</v>
      </c>
      <c r="H453" s="32">
        <v>178.2</v>
      </c>
      <c r="I453" s="31">
        <v>0</v>
      </c>
      <c r="J453" s="33">
        <v>74.763321439596439</v>
      </c>
      <c r="K453" s="34">
        <v>29.45</v>
      </c>
      <c r="L453" s="85">
        <v>42936</v>
      </c>
      <c r="N453" s="35"/>
    </row>
    <row r="454" spans="1:14" x14ac:dyDescent="0.3">
      <c r="A454" s="28">
        <v>201</v>
      </c>
      <c r="B454" s="29">
        <v>0.83333333333333326</v>
      </c>
      <c r="C454" s="30">
        <v>79.400000000000006</v>
      </c>
      <c r="D454" s="30">
        <v>86.8</v>
      </c>
      <c r="E454" s="30">
        <v>82.7</v>
      </c>
      <c r="F454" s="31">
        <v>0</v>
      </c>
      <c r="G454" s="30">
        <v>5.4480000000000004</v>
      </c>
      <c r="H454" s="32">
        <v>216.6</v>
      </c>
      <c r="I454" s="31">
        <v>0</v>
      </c>
      <c r="J454" s="33">
        <v>70.37617285615454</v>
      </c>
      <c r="K454" s="34">
        <v>29.43</v>
      </c>
      <c r="L454" s="85">
        <v>42936</v>
      </c>
      <c r="N454" s="35"/>
    </row>
    <row r="455" spans="1:14" x14ac:dyDescent="0.3">
      <c r="A455" s="28">
        <v>201</v>
      </c>
      <c r="B455" s="29">
        <v>0.875</v>
      </c>
      <c r="C455" s="30">
        <v>74.900000000000006</v>
      </c>
      <c r="D455" s="30">
        <v>90.6</v>
      </c>
      <c r="E455" s="30">
        <v>86.4</v>
      </c>
      <c r="F455" s="31">
        <v>0</v>
      </c>
      <c r="G455" s="30">
        <v>7.29</v>
      </c>
      <c r="H455" s="32">
        <v>271.5</v>
      </c>
      <c r="I455" s="31">
        <v>0.03</v>
      </c>
      <c r="J455" s="33">
        <v>70.355332473639351</v>
      </c>
      <c r="K455" s="34">
        <v>29.42</v>
      </c>
      <c r="L455" s="85">
        <v>42936</v>
      </c>
      <c r="N455" s="35"/>
    </row>
    <row r="456" spans="1:14" x14ac:dyDescent="0.3">
      <c r="A456" s="28">
        <v>201</v>
      </c>
      <c r="B456" s="29">
        <v>0.91666666666666674</v>
      </c>
      <c r="C456" s="30">
        <v>73.400000000000006</v>
      </c>
      <c r="D456" s="30">
        <v>91.5</v>
      </c>
      <c r="E456" s="30">
        <v>90.2</v>
      </c>
      <c r="F456" s="31">
        <v>0</v>
      </c>
      <c r="G456" s="30">
        <v>3.6909999999999998</v>
      </c>
      <c r="H456" s="32">
        <v>260.10000000000002</v>
      </c>
      <c r="I456" s="31">
        <v>0.01</v>
      </c>
      <c r="J456" s="33">
        <v>69.789599441954806</v>
      </c>
      <c r="K456" s="34">
        <v>29.41</v>
      </c>
      <c r="L456" s="85">
        <v>42936</v>
      </c>
      <c r="N456" s="35"/>
    </row>
    <row r="457" spans="1:14" x14ac:dyDescent="0.3">
      <c r="A457" s="28">
        <v>201</v>
      </c>
      <c r="B457" s="29">
        <v>0.95833333333333326</v>
      </c>
      <c r="C457" s="30">
        <v>72.7</v>
      </c>
      <c r="D457" s="30">
        <v>92</v>
      </c>
      <c r="E457" s="30">
        <v>91.2</v>
      </c>
      <c r="F457" s="31">
        <v>0</v>
      </c>
      <c r="G457" s="30">
        <v>1.625</v>
      </c>
      <c r="H457" s="32">
        <v>180.6</v>
      </c>
      <c r="I457" s="31">
        <v>0</v>
      </c>
      <c r="J457" s="33">
        <v>69.684462012466724</v>
      </c>
      <c r="K457" s="34">
        <v>29.39</v>
      </c>
      <c r="L457" s="85">
        <v>42936</v>
      </c>
      <c r="N457" s="35"/>
    </row>
    <row r="458" spans="1:14" x14ac:dyDescent="0.3">
      <c r="A458" s="28">
        <v>201</v>
      </c>
      <c r="B458" s="29">
        <v>1</v>
      </c>
      <c r="C458" s="30">
        <v>72.5</v>
      </c>
      <c r="D458" s="30">
        <v>92.2</v>
      </c>
      <c r="E458" s="30">
        <v>91.8</v>
      </c>
      <c r="F458" s="31">
        <v>0</v>
      </c>
      <c r="G458" s="30">
        <v>1.5529999999999999</v>
      </c>
      <c r="H458" s="32">
        <v>194</v>
      </c>
      <c r="I458" s="31">
        <v>0</v>
      </c>
      <c r="J458" s="33">
        <v>69.549991517598414</v>
      </c>
      <c r="K458" s="34">
        <v>29.39</v>
      </c>
      <c r="L458" s="85">
        <v>42936</v>
      </c>
      <c r="N458" s="35"/>
    </row>
    <row r="459" spans="1:14" x14ac:dyDescent="0.3">
      <c r="A459" s="28">
        <v>202</v>
      </c>
      <c r="B459" s="29">
        <v>4.1666666666666671E-2</v>
      </c>
      <c r="C459" s="30">
        <v>72.8</v>
      </c>
      <c r="D459" s="30">
        <v>92.4</v>
      </c>
      <c r="E459" s="30">
        <v>91.9</v>
      </c>
      <c r="F459" s="31">
        <v>0</v>
      </c>
      <c r="G459" s="30">
        <v>1.212</v>
      </c>
      <c r="H459" s="32">
        <v>193.5</v>
      </c>
      <c r="I459" s="31">
        <v>0</v>
      </c>
      <c r="J459" s="33">
        <v>70.077229869302869</v>
      </c>
      <c r="K459" s="34">
        <v>29.39</v>
      </c>
      <c r="L459" s="85">
        <v>42937</v>
      </c>
      <c r="N459" s="35"/>
    </row>
    <row r="460" spans="1:14" x14ac:dyDescent="0.3">
      <c r="A460" s="28">
        <v>202</v>
      </c>
      <c r="B460" s="29">
        <v>8.3333333333333343E-2</v>
      </c>
      <c r="C460" s="30">
        <v>73.599999999999994</v>
      </c>
      <c r="D460" s="30">
        <v>92.6</v>
      </c>
      <c r="E460" s="30">
        <v>91.4</v>
      </c>
      <c r="F460" s="31">
        <v>0</v>
      </c>
      <c r="G460" s="30">
        <v>0.32900000000000001</v>
      </c>
      <c r="H460" s="32">
        <v>78.2</v>
      </c>
      <c r="I460" s="31">
        <v>0</v>
      </c>
      <c r="J460" s="33">
        <v>71.163820635955744</v>
      </c>
      <c r="K460" s="34">
        <v>29.41</v>
      </c>
      <c r="L460" s="85">
        <v>42937</v>
      </c>
      <c r="N460" s="35"/>
    </row>
    <row r="461" spans="1:14" x14ac:dyDescent="0.3">
      <c r="A461" s="28">
        <v>202</v>
      </c>
      <c r="B461" s="29">
        <v>0.125</v>
      </c>
      <c r="C461" s="30">
        <v>75.2</v>
      </c>
      <c r="D461" s="30">
        <v>92.3</v>
      </c>
      <c r="E461" s="30">
        <v>88.2</v>
      </c>
      <c r="F461" s="31">
        <v>0</v>
      </c>
      <c r="G461" s="30">
        <v>3.9220000000000002</v>
      </c>
      <c r="H461" s="32">
        <v>78.3</v>
      </c>
      <c r="I461" s="31">
        <v>0</v>
      </c>
      <c r="J461" s="33">
        <v>71.410897392282436</v>
      </c>
      <c r="K461" s="34">
        <v>29.4</v>
      </c>
      <c r="L461" s="85">
        <v>42937</v>
      </c>
      <c r="N461" s="35"/>
    </row>
    <row r="462" spans="1:14" x14ac:dyDescent="0.3">
      <c r="A462" s="28">
        <v>202</v>
      </c>
      <c r="B462" s="29">
        <v>0.16666666666666669</v>
      </c>
      <c r="C462" s="30">
        <v>76.400000000000006</v>
      </c>
      <c r="D462" s="30">
        <v>88.5</v>
      </c>
      <c r="E462" s="30">
        <v>85.6</v>
      </c>
      <c r="F462" s="31">
        <v>0</v>
      </c>
      <c r="G462" s="30">
        <v>4.3330000000000002</v>
      </c>
      <c r="H462" s="32">
        <v>91.4</v>
      </c>
      <c r="I462" s="31">
        <v>0</v>
      </c>
      <c r="J462" s="33">
        <v>71.57767488492118</v>
      </c>
      <c r="K462" s="34">
        <v>29.39</v>
      </c>
      <c r="L462" s="85">
        <v>42937</v>
      </c>
      <c r="N462" s="35"/>
    </row>
    <row r="463" spans="1:14" x14ac:dyDescent="0.3">
      <c r="A463" s="28">
        <v>202</v>
      </c>
      <c r="B463" s="29">
        <v>0.20833333333333331</v>
      </c>
      <c r="C463" s="30">
        <v>77.3</v>
      </c>
      <c r="D463" s="30">
        <v>86.5</v>
      </c>
      <c r="E463" s="30">
        <v>85.3</v>
      </c>
      <c r="F463" s="31">
        <v>0</v>
      </c>
      <c r="G463" s="30">
        <v>4.173</v>
      </c>
      <c r="H463" s="32">
        <v>91.8</v>
      </c>
      <c r="I463" s="31">
        <v>0</v>
      </c>
      <c r="J463" s="33">
        <v>72.639046853697891</v>
      </c>
      <c r="K463" s="34">
        <v>29.39</v>
      </c>
      <c r="L463" s="85">
        <v>42937</v>
      </c>
      <c r="N463" s="35"/>
    </row>
    <row r="464" spans="1:14" x14ac:dyDescent="0.3">
      <c r="A464" s="28">
        <v>202</v>
      </c>
      <c r="B464" s="29">
        <v>0.25</v>
      </c>
      <c r="C464" s="30">
        <v>77.5</v>
      </c>
      <c r="D464" s="30">
        <v>88.2</v>
      </c>
      <c r="E464" s="30">
        <v>85.9</v>
      </c>
      <c r="F464" s="31">
        <v>0</v>
      </c>
      <c r="G464" s="30">
        <v>2.7360000000000002</v>
      </c>
      <c r="H464" s="32">
        <v>121.2</v>
      </c>
      <c r="I464" s="31">
        <v>0</v>
      </c>
      <c r="J464" s="33">
        <v>73.314823832446564</v>
      </c>
      <c r="K464" s="34">
        <v>29.39</v>
      </c>
      <c r="L464" s="85">
        <v>42937</v>
      </c>
      <c r="N464" s="35"/>
    </row>
    <row r="465" spans="1:14" x14ac:dyDescent="0.3">
      <c r="A465" s="28">
        <v>202</v>
      </c>
      <c r="B465" s="29">
        <v>0.29166666666666669</v>
      </c>
      <c r="C465" s="30">
        <v>78.099999999999994</v>
      </c>
      <c r="D465" s="30">
        <v>89.6</v>
      </c>
      <c r="E465" s="30">
        <v>88.1</v>
      </c>
      <c r="F465" s="31">
        <v>7.0000000000000001E-3</v>
      </c>
      <c r="G465" s="30">
        <v>1.7150000000000001</v>
      </c>
      <c r="H465" s="32">
        <v>133.19999999999999</v>
      </c>
      <c r="I465" s="31">
        <v>0</v>
      </c>
      <c r="J465" s="33">
        <v>74.539760629091234</v>
      </c>
      <c r="K465" s="34">
        <v>29.38</v>
      </c>
      <c r="L465" s="85">
        <v>42937</v>
      </c>
      <c r="N465" s="35"/>
    </row>
    <row r="466" spans="1:14" x14ac:dyDescent="0.3">
      <c r="A466" s="28">
        <v>202</v>
      </c>
      <c r="B466" s="29">
        <v>0.33333333333333337</v>
      </c>
      <c r="C466" s="30">
        <v>79.099999999999994</v>
      </c>
      <c r="D466" s="30">
        <v>90.3</v>
      </c>
      <c r="E466" s="30">
        <v>89.3</v>
      </c>
      <c r="F466" s="31">
        <v>0.20599999999999999</v>
      </c>
      <c r="G466" s="30">
        <v>2.5459999999999998</v>
      </c>
      <c r="H466" s="32">
        <v>134.5</v>
      </c>
      <c r="I466" s="31">
        <v>0</v>
      </c>
      <c r="J466" s="33">
        <v>75.592559045541179</v>
      </c>
      <c r="K466" s="34">
        <v>29.37</v>
      </c>
      <c r="L466" s="85">
        <v>42937</v>
      </c>
      <c r="N466" s="35"/>
    </row>
    <row r="467" spans="1:14" x14ac:dyDescent="0.3">
      <c r="A467" s="28">
        <v>202</v>
      </c>
      <c r="B467" s="29">
        <v>0.375</v>
      </c>
      <c r="C467" s="30">
        <v>80.900000000000006</v>
      </c>
      <c r="D467" s="30">
        <v>90</v>
      </c>
      <c r="E467" s="30">
        <v>87.4</v>
      </c>
      <c r="F467" s="31">
        <v>0.68400000000000005</v>
      </c>
      <c r="G467" s="30">
        <v>3.2770000000000001</v>
      </c>
      <c r="H467" s="32">
        <v>149.5</v>
      </c>
      <c r="I467" s="31">
        <v>0</v>
      </c>
      <c r="J467" s="33">
        <v>76.89434198498634</v>
      </c>
      <c r="K467" s="34">
        <v>29.36</v>
      </c>
      <c r="L467" s="85">
        <v>42937</v>
      </c>
      <c r="N467" s="35"/>
    </row>
    <row r="468" spans="1:14" x14ac:dyDescent="0.3">
      <c r="A468" s="28">
        <v>202</v>
      </c>
      <c r="B468" s="29">
        <v>0.41666666666666663</v>
      </c>
      <c r="C468" s="30">
        <v>82.6</v>
      </c>
      <c r="D468" s="30">
        <v>88.7</v>
      </c>
      <c r="E468" s="30">
        <v>79.7</v>
      </c>
      <c r="F468" s="31">
        <v>1.1879999999999999</v>
      </c>
      <c r="G468" s="30">
        <v>3.97</v>
      </c>
      <c r="H468" s="32">
        <v>165.7</v>
      </c>
      <c r="I468" s="31">
        <v>0</v>
      </c>
      <c r="J468" s="33">
        <v>75.8756556988169</v>
      </c>
      <c r="K468" s="34">
        <v>29.35</v>
      </c>
      <c r="L468" s="85">
        <v>42937</v>
      </c>
      <c r="N468" s="35"/>
    </row>
    <row r="469" spans="1:14" x14ac:dyDescent="0.3">
      <c r="A469" s="28">
        <v>202</v>
      </c>
      <c r="B469" s="29">
        <v>0.45833333333333337</v>
      </c>
      <c r="C469" s="30">
        <v>82.8</v>
      </c>
      <c r="D469" s="30">
        <v>85</v>
      </c>
      <c r="E469" s="30">
        <v>80.900000000000006</v>
      </c>
      <c r="F469" s="31">
        <v>1.2549999999999999</v>
      </c>
      <c r="G469" s="30">
        <v>4.4050000000000002</v>
      </c>
      <c r="H469" s="32">
        <v>143.1</v>
      </c>
      <c r="I469" s="31">
        <v>0</v>
      </c>
      <c r="J469" s="33">
        <v>77.010449232599967</v>
      </c>
      <c r="K469" s="34">
        <v>29.36</v>
      </c>
      <c r="L469" s="85">
        <v>42937</v>
      </c>
      <c r="N469" s="35"/>
    </row>
    <row r="470" spans="1:14" x14ac:dyDescent="0.3">
      <c r="A470" s="28">
        <v>202</v>
      </c>
      <c r="B470" s="29">
        <v>0.5</v>
      </c>
      <c r="C470" s="30">
        <v>83.2</v>
      </c>
      <c r="D470" s="30">
        <v>83.7</v>
      </c>
      <c r="E470" s="30">
        <v>80.7</v>
      </c>
      <c r="F470" s="31">
        <v>1.9630000000000001</v>
      </c>
      <c r="G470" s="30">
        <v>5.7880000000000003</v>
      </c>
      <c r="H470" s="32">
        <v>137.5</v>
      </c>
      <c r="I470" s="31">
        <v>0</v>
      </c>
      <c r="J470" s="33">
        <v>76.571841312938432</v>
      </c>
      <c r="K470" s="34">
        <v>29.37</v>
      </c>
      <c r="L470" s="85">
        <v>42937</v>
      </c>
      <c r="N470" s="35"/>
    </row>
    <row r="471" spans="1:14" x14ac:dyDescent="0.3">
      <c r="A471" s="28">
        <v>202</v>
      </c>
      <c r="B471" s="29">
        <v>0.54166666666666663</v>
      </c>
      <c r="C471" s="30">
        <v>82.9</v>
      </c>
      <c r="D471" s="30">
        <v>84.1</v>
      </c>
      <c r="E471" s="30">
        <v>81.3</v>
      </c>
      <c r="F471" s="31">
        <v>2.0859999999999999</v>
      </c>
      <c r="G471" s="30">
        <v>6.6479999999999997</v>
      </c>
      <c r="H471" s="32">
        <v>141.5</v>
      </c>
      <c r="I471" s="31">
        <v>0</v>
      </c>
      <c r="J471" s="33">
        <v>76.328617914546044</v>
      </c>
      <c r="K471" s="34">
        <v>29.37</v>
      </c>
      <c r="L471" s="85">
        <v>42937</v>
      </c>
      <c r="N471" s="35"/>
    </row>
    <row r="472" spans="1:14" x14ac:dyDescent="0.3">
      <c r="A472" s="28">
        <v>202</v>
      </c>
      <c r="B472" s="29">
        <v>0.58333333333333337</v>
      </c>
      <c r="C472" s="30">
        <v>84</v>
      </c>
      <c r="D472" s="30">
        <v>84.3</v>
      </c>
      <c r="E472" s="30">
        <v>80.5</v>
      </c>
      <c r="F472" s="31">
        <v>2.1949999999999998</v>
      </c>
      <c r="G472" s="30">
        <v>6.5720000000000001</v>
      </c>
      <c r="H472" s="32">
        <v>144.6</v>
      </c>
      <c r="I472" s="31">
        <v>0</v>
      </c>
      <c r="J472" s="33">
        <v>76.840145742613686</v>
      </c>
      <c r="K472" s="34">
        <v>29.37</v>
      </c>
      <c r="L472" s="85">
        <v>42937</v>
      </c>
      <c r="N472" s="35"/>
    </row>
    <row r="473" spans="1:14" x14ac:dyDescent="0.3">
      <c r="A473" s="28">
        <v>202</v>
      </c>
      <c r="B473" s="29">
        <v>0.625</v>
      </c>
      <c r="C473" s="30">
        <v>82.8</v>
      </c>
      <c r="D473" s="30">
        <v>84.5</v>
      </c>
      <c r="E473" s="30">
        <v>81.900000000000006</v>
      </c>
      <c r="F473" s="31">
        <v>0.59099999999999997</v>
      </c>
      <c r="G473" s="30">
        <v>7.22</v>
      </c>
      <c r="H473" s="32">
        <v>168</v>
      </c>
      <c r="I473" s="31">
        <v>0</v>
      </c>
      <c r="J473" s="33">
        <v>74.907509753782165</v>
      </c>
      <c r="K473" s="34">
        <v>29.4</v>
      </c>
      <c r="L473" s="85">
        <v>42937</v>
      </c>
      <c r="N473" s="35"/>
    </row>
    <row r="474" spans="1:14" x14ac:dyDescent="0.3">
      <c r="A474" s="28">
        <v>202</v>
      </c>
      <c r="B474" s="29">
        <v>0.66666666666666674</v>
      </c>
      <c r="C474" s="30">
        <v>80.900000000000006</v>
      </c>
      <c r="D474" s="30">
        <v>85.4</v>
      </c>
      <c r="E474" s="30">
        <v>82.3</v>
      </c>
      <c r="F474" s="31">
        <v>0.08</v>
      </c>
      <c r="G474" s="30">
        <v>5.0910000000000002</v>
      </c>
      <c r="H474" s="32">
        <v>203.4</v>
      </c>
      <c r="I474" s="31">
        <v>0</v>
      </c>
      <c r="J474" s="33">
        <v>72.779811286753898</v>
      </c>
      <c r="K474" s="34">
        <v>29.39</v>
      </c>
      <c r="L474" s="85">
        <v>42937</v>
      </c>
      <c r="N474" s="35"/>
    </row>
    <row r="475" spans="1:14" x14ac:dyDescent="0.3">
      <c r="A475" s="28">
        <v>202</v>
      </c>
      <c r="B475" s="29">
        <v>0.70833333333333326</v>
      </c>
      <c r="C475" s="30">
        <v>78.7</v>
      </c>
      <c r="D475" s="30">
        <v>83.5</v>
      </c>
      <c r="E475" s="30">
        <v>78.900000000000006</v>
      </c>
      <c r="F475" s="31">
        <v>6.3E-2</v>
      </c>
      <c r="G475" s="30">
        <v>3.8559999999999999</v>
      </c>
      <c r="H475" s="32">
        <v>194.2</v>
      </c>
      <c r="I475" s="31">
        <v>0</v>
      </c>
      <c r="J475" s="33">
        <v>69.92031319324542</v>
      </c>
      <c r="K475" s="34">
        <v>29.41</v>
      </c>
      <c r="L475" s="85">
        <v>42937</v>
      </c>
      <c r="N475" s="35"/>
    </row>
    <row r="476" spans="1:14" x14ac:dyDescent="0.3">
      <c r="A476" s="28">
        <v>202</v>
      </c>
      <c r="B476" s="29">
        <v>0.75</v>
      </c>
      <c r="C476" s="30">
        <v>76.900000000000006</v>
      </c>
      <c r="D476" s="30">
        <v>83.8</v>
      </c>
      <c r="E476" s="30">
        <v>80.2</v>
      </c>
      <c r="F476" s="31">
        <v>4.2000000000000003E-2</v>
      </c>
      <c r="G476" s="30">
        <v>3.5670000000000002</v>
      </c>
      <c r="H476" s="32">
        <v>200.2</v>
      </c>
      <c r="I476" s="31">
        <v>0</v>
      </c>
      <c r="J476" s="33">
        <v>71.442317394505494</v>
      </c>
      <c r="K476" s="34">
        <v>29.39</v>
      </c>
      <c r="L476" s="85">
        <v>42937</v>
      </c>
      <c r="N476" s="35"/>
    </row>
    <row r="477" spans="1:14" x14ac:dyDescent="0.3">
      <c r="A477" s="28">
        <v>202</v>
      </c>
      <c r="B477" s="29">
        <v>0.79166666666666674</v>
      </c>
      <c r="C477" s="30">
        <v>78</v>
      </c>
      <c r="D477" s="30">
        <v>85.2</v>
      </c>
      <c r="E477" s="30">
        <v>83.7</v>
      </c>
      <c r="F477" s="31">
        <v>1E-3</v>
      </c>
      <c r="G477" s="30">
        <v>2.754</v>
      </c>
      <c r="H477" s="32">
        <v>199.9</v>
      </c>
      <c r="I477" s="31">
        <v>0</v>
      </c>
      <c r="J477" s="33">
        <v>73.109569607844833</v>
      </c>
      <c r="K477" s="34">
        <v>29.37</v>
      </c>
      <c r="L477" s="85">
        <v>42937</v>
      </c>
      <c r="N477" s="35"/>
    </row>
    <row r="478" spans="1:14" x14ac:dyDescent="0.3">
      <c r="A478" s="28">
        <v>202</v>
      </c>
      <c r="B478" s="29">
        <v>0.83333333333333326</v>
      </c>
      <c r="C478" s="30">
        <v>78</v>
      </c>
      <c r="D478" s="30">
        <v>86.5</v>
      </c>
      <c r="E478" s="30">
        <v>85</v>
      </c>
      <c r="F478" s="31">
        <v>0</v>
      </c>
      <c r="G478" s="30">
        <v>1.38</v>
      </c>
      <c r="H478" s="32">
        <v>191.7</v>
      </c>
      <c r="I478" s="31">
        <v>0</v>
      </c>
      <c r="J478" s="33">
        <v>72.963906837539639</v>
      </c>
      <c r="K478" s="34">
        <v>29.35</v>
      </c>
      <c r="L478" s="85">
        <v>42937</v>
      </c>
      <c r="N478" s="35"/>
    </row>
    <row r="479" spans="1:14" x14ac:dyDescent="0.3">
      <c r="A479" s="28">
        <v>202</v>
      </c>
      <c r="B479" s="29">
        <v>0.875</v>
      </c>
      <c r="C479" s="30">
        <v>77.400000000000006</v>
      </c>
      <c r="D479" s="30">
        <v>88.2</v>
      </c>
      <c r="E479" s="30">
        <v>86</v>
      </c>
      <c r="F479" s="31">
        <v>0</v>
      </c>
      <c r="G479" s="30">
        <v>1.0049999999999999</v>
      </c>
      <c r="H479" s="32">
        <v>186.5</v>
      </c>
      <c r="I479" s="31">
        <v>0</v>
      </c>
      <c r="J479" s="33">
        <v>73.148840922749969</v>
      </c>
      <c r="K479" s="34">
        <v>29.35</v>
      </c>
      <c r="L479" s="85">
        <v>42937</v>
      </c>
      <c r="N479" s="35"/>
    </row>
    <row r="480" spans="1:14" x14ac:dyDescent="0.3">
      <c r="A480" s="28">
        <v>202</v>
      </c>
      <c r="B480" s="29">
        <v>0.91666666666666674</v>
      </c>
      <c r="C480" s="30">
        <v>78</v>
      </c>
      <c r="D480" s="30">
        <v>90.3</v>
      </c>
      <c r="E480" s="30">
        <v>87.7</v>
      </c>
      <c r="F480" s="31">
        <v>0</v>
      </c>
      <c r="G480" s="30">
        <v>2.6419999999999999</v>
      </c>
      <c r="H480" s="32">
        <v>161.30000000000001</v>
      </c>
      <c r="I480" s="31">
        <v>0</v>
      </c>
      <c r="J480" s="33">
        <v>74.475776041773429</v>
      </c>
      <c r="K480" s="34">
        <v>29.35</v>
      </c>
      <c r="L480" s="85">
        <v>42937</v>
      </c>
      <c r="N480" s="35"/>
    </row>
    <row r="481" spans="1:14" x14ac:dyDescent="0.3">
      <c r="A481" s="28">
        <v>202</v>
      </c>
      <c r="B481" s="29">
        <v>0.95833333333333326</v>
      </c>
      <c r="C481" s="30">
        <v>77.7</v>
      </c>
      <c r="D481" s="30">
        <v>91.5</v>
      </c>
      <c r="E481" s="30">
        <v>90</v>
      </c>
      <c r="F481" s="31">
        <v>0</v>
      </c>
      <c r="G481" s="30">
        <v>2.3239999999999998</v>
      </c>
      <c r="H481" s="32">
        <v>222.9</v>
      </c>
      <c r="I481" s="31">
        <v>0</v>
      </c>
      <c r="J481" s="33">
        <v>74.11209391349621</v>
      </c>
      <c r="K481" s="34">
        <v>29.34</v>
      </c>
      <c r="L481" s="85">
        <v>42937</v>
      </c>
      <c r="N481" s="35"/>
    </row>
    <row r="482" spans="1:14" x14ac:dyDescent="0.3">
      <c r="A482" s="28">
        <v>202</v>
      </c>
      <c r="B482" s="29">
        <v>1</v>
      </c>
      <c r="C482" s="30">
        <v>77</v>
      </c>
      <c r="D482" s="30">
        <v>91.1</v>
      </c>
      <c r="E482" s="30">
        <v>90.5</v>
      </c>
      <c r="F482" s="31">
        <v>0</v>
      </c>
      <c r="G482" s="30">
        <v>2.3210000000000002</v>
      </c>
      <c r="H482" s="32">
        <v>257.2</v>
      </c>
      <c r="I482" s="31">
        <v>0</v>
      </c>
      <c r="J482" s="33">
        <v>73.025523524339405</v>
      </c>
      <c r="K482" s="34">
        <v>29.35</v>
      </c>
      <c r="L482" s="85">
        <v>42937</v>
      </c>
      <c r="N482" s="35"/>
    </row>
    <row r="483" spans="1:14" x14ac:dyDescent="0.3">
      <c r="A483" s="28">
        <v>203</v>
      </c>
      <c r="B483" s="29">
        <v>4.1666666666666671E-2</v>
      </c>
      <c r="C483" s="30">
        <v>76.2</v>
      </c>
      <c r="D483" s="30">
        <v>91.1</v>
      </c>
      <c r="E483" s="30">
        <v>90.4</v>
      </c>
      <c r="F483" s="31">
        <v>0</v>
      </c>
      <c r="G483" s="30">
        <v>1.478</v>
      </c>
      <c r="H483" s="32">
        <v>231.5</v>
      </c>
      <c r="I483" s="31">
        <v>0</v>
      </c>
      <c r="J483" s="33">
        <v>72.463644519418267</v>
      </c>
      <c r="K483" s="34">
        <v>29.38</v>
      </c>
      <c r="L483" s="85">
        <v>42938</v>
      </c>
      <c r="N483" s="35"/>
    </row>
    <row r="484" spans="1:14" x14ac:dyDescent="0.3">
      <c r="A484" s="28">
        <v>203</v>
      </c>
      <c r="B484" s="29">
        <v>8.3333333333333343E-2</v>
      </c>
      <c r="C484" s="30">
        <v>75.3</v>
      </c>
      <c r="D484" s="30">
        <v>91.2</v>
      </c>
      <c r="E484" s="30">
        <v>90.5</v>
      </c>
      <c r="F484" s="31">
        <v>0</v>
      </c>
      <c r="G484" s="30">
        <v>2.206</v>
      </c>
      <c r="H484" s="32">
        <v>234.3</v>
      </c>
      <c r="I484" s="31">
        <v>0</v>
      </c>
      <c r="J484" s="33">
        <v>71.835867217984855</v>
      </c>
      <c r="K484" s="34">
        <v>29.39</v>
      </c>
      <c r="L484" s="85">
        <v>42938</v>
      </c>
      <c r="N484" s="35"/>
    </row>
    <row r="485" spans="1:14" x14ac:dyDescent="0.3">
      <c r="A485" s="28">
        <v>203</v>
      </c>
      <c r="B485" s="29">
        <v>0.125</v>
      </c>
      <c r="C485" s="30">
        <v>74.8</v>
      </c>
      <c r="D485" s="30">
        <v>91.9</v>
      </c>
      <c r="E485" s="30">
        <v>91</v>
      </c>
      <c r="F485" s="31">
        <v>0</v>
      </c>
      <c r="G485" s="30">
        <v>2.863</v>
      </c>
      <c r="H485" s="32">
        <v>240.2</v>
      </c>
      <c r="I485" s="31">
        <v>0</v>
      </c>
      <c r="J485" s="33">
        <v>71.601271734023726</v>
      </c>
      <c r="K485" s="34">
        <v>29.41</v>
      </c>
      <c r="L485" s="85">
        <v>42938</v>
      </c>
      <c r="N485" s="35"/>
    </row>
    <row r="486" spans="1:14" x14ac:dyDescent="0.3">
      <c r="A486" s="28">
        <v>203</v>
      </c>
      <c r="B486" s="29">
        <v>0.16666666666666669</v>
      </c>
      <c r="C486" s="30">
        <v>74.2</v>
      </c>
      <c r="D486" s="30">
        <v>91.9</v>
      </c>
      <c r="E486" s="30">
        <v>91.5</v>
      </c>
      <c r="F486" s="31">
        <v>0</v>
      </c>
      <c r="G486" s="30">
        <v>2.5339999999999998</v>
      </c>
      <c r="H486" s="32">
        <v>246.6</v>
      </c>
      <c r="I486" s="31">
        <v>0</v>
      </c>
      <c r="J486" s="33">
        <v>71.039182196564752</v>
      </c>
      <c r="K486" s="34">
        <v>29.42</v>
      </c>
      <c r="L486" s="85">
        <v>42938</v>
      </c>
      <c r="N486" s="35"/>
    </row>
    <row r="487" spans="1:14" x14ac:dyDescent="0.3">
      <c r="A487" s="28">
        <v>203</v>
      </c>
      <c r="B487" s="29">
        <v>0.20833333333333331</v>
      </c>
      <c r="C487" s="30">
        <v>73.7</v>
      </c>
      <c r="D487" s="30">
        <v>92.1</v>
      </c>
      <c r="E487" s="30">
        <v>91.5</v>
      </c>
      <c r="F487" s="31">
        <v>0</v>
      </c>
      <c r="G487" s="30">
        <v>2.149</v>
      </c>
      <c r="H487" s="32">
        <v>248.7</v>
      </c>
      <c r="I487" s="31">
        <v>0</v>
      </c>
      <c r="J487" s="33">
        <v>70.441714155641193</v>
      </c>
      <c r="K487" s="34">
        <v>29.42</v>
      </c>
      <c r="L487" s="85">
        <v>42938</v>
      </c>
      <c r="N487" s="35"/>
    </row>
    <row r="488" spans="1:14" x14ac:dyDescent="0.3">
      <c r="A488" s="28">
        <v>203</v>
      </c>
      <c r="B488" s="29">
        <v>0.25</v>
      </c>
      <c r="C488" s="30">
        <v>73.5</v>
      </c>
      <c r="D488" s="30">
        <v>92.2</v>
      </c>
      <c r="E488" s="30">
        <v>91.5</v>
      </c>
      <c r="F488" s="31">
        <v>0</v>
      </c>
      <c r="G488" s="30">
        <v>2.1869999999999998</v>
      </c>
      <c r="H488" s="32">
        <v>231.2</v>
      </c>
      <c r="I488" s="31">
        <v>0</v>
      </c>
      <c r="J488" s="33">
        <v>70.511937152765654</v>
      </c>
      <c r="K488" s="34">
        <v>29.43</v>
      </c>
      <c r="L488" s="85">
        <v>42938</v>
      </c>
      <c r="N488" s="35"/>
    </row>
    <row r="489" spans="1:14" x14ac:dyDescent="0.3">
      <c r="A489" s="28">
        <v>203</v>
      </c>
      <c r="B489" s="29">
        <v>0.29166666666666669</v>
      </c>
      <c r="C489" s="30">
        <v>75.2</v>
      </c>
      <c r="D489" s="30">
        <v>91.6</v>
      </c>
      <c r="E489" s="30">
        <v>88</v>
      </c>
      <c r="F489" s="31">
        <v>2.9000000000000001E-2</v>
      </c>
      <c r="G489" s="30">
        <v>3.6440000000000001</v>
      </c>
      <c r="H489" s="32">
        <v>226.3</v>
      </c>
      <c r="I489" s="31">
        <v>0</v>
      </c>
      <c r="J489" s="33">
        <v>71.210833682954899</v>
      </c>
      <c r="K489" s="34">
        <v>29.45</v>
      </c>
      <c r="L489" s="85">
        <v>42938</v>
      </c>
      <c r="N489" s="35"/>
    </row>
    <row r="490" spans="1:14" x14ac:dyDescent="0.3">
      <c r="A490" s="28">
        <v>203</v>
      </c>
      <c r="B490" s="29">
        <v>0.33333333333333337</v>
      </c>
      <c r="C490" s="30">
        <v>76.900000000000006</v>
      </c>
      <c r="D490" s="30">
        <v>88.2</v>
      </c>
      <c r="E490" s="30">
        <v>85.6</v>
      </c>
      <c r="F490" s="31">
        <v>0.184</v>
      </c>
      <c r="G490" s="30">
        <v>4.87</v>
      </c>
      <c r="H490" s="32">
        <v>227.2</v>
      </c>
      <c r="I490" s="31">
        <v>0</v>
      </c>
      <c r="J490" s="33">
        <v>71.872523442298871</v>
      </c>
      <c r="K490" s="34">
        <v>29.44</v>
      </c>
      <c r="L490" s="85">
        <v>42938</v>
      </c>
      <c r="N490" s="35"/>
    </row>
    <row r="491" spans="1:14" x14ac:dyDescent="0.3">
      <c r="A491" s="28">
        <v>203</v>
      </c>
      <c r="B491" s="29">
        <v>0.375</v>
      </c>
      <c r="C491" s="30">
        <v>77.7</v>
      </c>
      <c r="D491" s="30">
        <v>86.6</v>
      </c>
      <c r="E491" s="30">
        <v>85.2</v>
      </c>
      <c r="F491" s="31">
        <v>0.314</v>
      </c>
      <c r="G491" s="30">
        <v>5.1950000000000003</v>
      </c>
      <c r="H491" s="32">
        <v>231.3</v>
      </c>
      <c r="I491" s="31">
        <v>0</v>
      </c>
      <c r="J491" s="33">
        <v>73.032574088704905</v>
      </c>
      <c r="K491" s="34">
        <v>29.44</v>
      </c>
      <c r="L491" s="85">
        <v>42938</v>
      </c>
      <c r="N491" s="35"/>
    </row>
    <row r="492" spans="1:14" x14ac:dyDescent="0.3">
      <c r="A492" s="28">
        <v>203</v>
      </c>
      <c r="B492" s="29">
        <v>0.41666666666666663</v>
      </c>
      <c r="C492" s="30">
        <v>80.400000000000006</v>
      </c>
      <c r="D492" s="30">
        <v>86.7</v>
      </c>
      <c r="E492" s="30">
        <v>82.6</v>
      </c>
      <c r="F492" s="31">
        <v>0.92700000000000005</v>
      </c>
      <c r="G492" s="30">
        <v>5.3360000000000003</v>
      </c>
      <c r="H492" s="32">
        <v>222.4</v>
      </c>
      <c r="I492" s="31">
        <v>0</v>
      </c>
      <c r="J492" s="33">
        <v>74.675664097594108</v>
      </c>
      <c r="K492" s="34">
        <v>29.44</v>
      </c>
      <c r="L492" s="85">
        <v>42938</v>
      </c>
      <c r="N492" s="35"/>
    </row>
    <row r="493" spans="1:14" x14ac:dyDescent="0.3">
      <c r="A493" s="28">
        <v>203</v>
      </c>
      <c r="B493" s="29">
        <v>0.45833333333333337</v>
      </c>
      <c r="C493" s="30">
        <v>84.6</v>
      </c>
      <c r="D493" s="30">
        <v>83.6</v>
      </c>
      <c r="E493" s="30">
        <v>67.59</v>
      </c>
      <c r="F493" s="31">
        <v>2.2770000000000001</v>
      </c>
      <c r="G493" s="30">
        <v>6.3140000000000001</v>
      </c>
      <c r="H493" s="32">
        <v>233.2</v>
      </c>
      <c r="I493" s="31">
        <v>0</v>
      </c>
      <c r="J493" s="33">
        <v>72.759930450555544</v>
      </c>
      <c r="K493" s="34">
        <v>29.45</v>
      </c>
      <c r="L493" s="85">
        <v>42938</v>
      </c>
      <c r="N493" s="35"/>
    </row>
    <row r="494" spans="1:14" x14ac:dyDescent="0.3">
      <c r="A494" s="28">
        <v>203</v>
      </c>
      <c r="B494" s="29">
        <v>0.5</v>
      </c>
      <c r="C494" s="30">
        <v>84.8</v>
      </c>
      <c r="D494" s="30">
        <v>70.7</v>
      </c>
      <c r="E494" s="30">
        <v>66.44</v>
      </c>
      <c r="F494" s="31">
        <v>2.0680000000000001</v>
      </c>
      <c r="G494" s="30">
        <v>5.4359999999999999</v>
      </c>
      <c r="H494" s="32">
        <v>262.39999999999998</v>
      </c>
      <c r="I494" s="31">
        <v>0</v>
      </c>
      <c r="J494" s="33">
        <v>72.103272468995783</v>
      </c>
      <c r="K494" s="34">
        <v>29.46</v>
      </c>
      <c r="L494" s="85">
        <v>42938</v>
      </c>
      <c r="N494" s="35"/>
    </row>
    <row r="495" spans="1:14" x14ac:dyDescent="0.3">
      <c r="A495" s="28">
        <v>203</v>
      </c>
      <c r="B495" s="29">
        <v>0.54166666666666663</v>
      </c>
      <c r="C495" s="30">
        <v>87.4</v>
      </c>
      <c r="D495" s="30">
        <v>72.599999999999994</v>
      </c>
      <c r="E495" s="30">
        <v>61.75</v>
      </c>
      <c r="F495" s="31">
        <v>3.4470000000000001</v>
      </c>
      <c r="G495" s="30">
        <v>5.1749999999999998</v>
      </c>
      <c r="H495" s="32">
        <v>190.6</v>
      </c>
      <c r="I495" s="31">
        <v>0</v>
      </c>
      <c r="J495" s="33">
        <v>75.03746977478761</v>
      </c>
      <c r="K495" s="34">
        <v>29.47</v>
      </c>
      <c r="L495" s="85">
        <v>42938</v>
      </c>
      <c r="N495" s="35"/>
    </row>
    <row r="496" spans="1:14" x14ac:dyDescent="0.3">
      <c r="A496" s="28">
        <v>203</v>
      </c>
      <c r="B496" s="29">
        <v>0.58333333333333337</v>
      </c>
      <c r="C496" s="30">
        <v>85.2</v>
      </c>
      <c r="D496" s="30">
        <v>80.5</v>
      </c>
      <c r="E496" s="30">
        <v>72.099999999999994</v>
      </c>
      <c r="F496" s="31">
        <v>3.0670000000000002</v>
      </c>
      <c r="G496" s="30">
        <v>9.09</v>
      </c>
      <c r="H496" s="32">
        <v>147.1</v>
      </c>
      <c r="I496" s="31">
        <v>0</v>
      </c>
      <c r="J496" s="33">
        <v>75.817555158559458</v>
      </c>
      <c r="K496" s="34">
        <v>29.5</v>
      </c>
      <c r="L496" s="85">
        <v>42938</v>
      </c>
      <c r="N496" s="35"/>
    </row>
    <row r="497" spans="1:14" x14ac:dyDescent="0.3">
      <c r="A497" s="28">
        <v>203</v>
      </c>
      <c r="B497" s="29">
        <v>0.625</v>
      </c>
      <c r="C497" s="30">
        <v>84.3</v>
      </c>
      <c r="D497" s="30">
        <v>85.9</v>
      </c>
      <c r="E497" s="30">
        <v>74.599999999999994</v>
      </c>
      <c r="F497" s="31">
        <v>2.3130000000000002</v>
      </c>
      <c r="G497" s="30">
        <v>9.26</v>
      </c>
      <c r="H497" s="32">
        <v>147.80000000000001</v>
      </c>
      <c r="I497" s="31">
        <v>0</v>
      </c>
      <c r="J497" s="33">
        <v>75.840599911887239</v>
      </c>
      <c r="K497" s="34">
        <v>29.53</v>
      </c>
      <c r="L497" s="85">
        <v>42938</v>
      </c>
      <c r="N497" s="35"/>
    </row>
    <row r="498" spans="1:14" x14ac:dyDescent="0.3">
      <c r="A498" s="28">
        <v>203</v>
      </c>
      <c r="B498" s="29">
        <v>0.66666666666666674</v>
      </c>
      <c r="C498" s="30">
        <v>84.1</v>
      </c>
      <c r="D498" s="30">
        <v>82.7</v>
      </c>
      <c r="E498" s="30">
        <v>75.599999999999994</v>
      </c>
      <c r="F498" s="31">
        <v>1.891</v>
      </c>
      <c r="G498" s="30">
        <v>9.08</v>
      </c>
      <c r="H498" s="32">
        <v>149.9</v>
      </c>
      <c r="I498" s="31">
        <v>0</v>
      </c>
      <c r="J498" s="33">
        <v>75.389104096360938</v>
      </c>
      <c r="K498" s="34">
        <v>29.55</v>
      </c>
      <c r="L498" s="85">
        <v>42938</v>
      </c>
      <c r="N498" s="35"/>
    </row>
    <row r="499" spans="1:14" x14ac:dyDescent="0.3">
      <c r="A499" s="28">
        <v>203</v>
      </c>
      <c r="B499" s="29">
        <v>0.70833333333333326</v>
      </c>
      <c r="C499" s="30">
        <v>84</v>
      </c>
      <c r="D499" s="30">
        <v>78.2</v>
      </c>
      <c r="E499" s="30">
        <v>68.2</v>
      </c>
      <c r="F499" s="31">
        <v>0.88200000000000001</v>
      </c>
      <c r="G499" s="30">
        <v>9.3699999999999992</v>
      </c>
      <c r="H499" s="32">
        <v>162.19999999999999</v>
      </c>
      <c r="I499" s="31">
        <v>0</v>
      </c>
      <c r="J499" s="33">
        <v>72.22221338549889</v>
      </c>
      <c r="K499" s="34">
        <v>29.55</v>
      </c>
      <c r="L499" s="85">
        <v>42938</v>
      </c>
      <c r="N499" s="35"/>
    </row>
    <row r="500" spans="1:14" x14ac:dyDescent="0.3">
      <c r="A500" s="28">
        <v>203</v>
      </c>
      <c r="B500" s="29">
        <v>0.75</v>
      </c>
      <c r="C500" s="30">
        <v>80.3</v>
      </c>
      <c r="D500" s="30">
        <v>81.8</v>
      </c>
      <c r="E500" s="30">
        <v>77.5</v>
      </c>
      <c r="F500" s="31">
        <v>0.10299999999999999</v>
      </c>
      <c r="G500" s="30">
        <v>7.55</v>
      </c>
      <c r="H500" s="32">
        <v>167.1</v>
      </c>
      <c r="I500" s="31">
        <v>0</v>
      </c>
      <c r="J500" s="33">
        <v>73.274067203829304</v>
      </c>
      <c r="K500" s="34">
        <v>29.54</v>
      </c>
      <c r="L500" s="85">
        <v>42938</v>
      </c>
      <c r="N500" s="35"/>
    </row>
    <row r="501" spans="1:14" x14ac:dyDescent="0.3">
      <c r="A501" s="28">
        <v>203</v>
      </c>
      <c r="B501" s="29">
        <v>0.79166666666666674</v>
      </c>
      <c r="C501" s="30">
        <v>79.599999999999994</v>
      </c>
      <c r="D501" s="30">
        <v>91.3</v>
      </c>
      <c r="E501" s="30">
        <v>78.900000000000006</v>
      </c>
      <c r="F501" s="31">
        <v>0</v>
      </c>
      <c r="G501" s="30">
        <v>9.0299999999999994</v>
      </c>
      <c r="H501" s="32">
        <v>220.2</v>
      </c>
      <c r="I501" s="31">
        <v>0.61</v>
      </c>
      <c r="J501" s="33">
        <v>68.700757393992717</v>
      </c>
      <c r="K501" s="34">
        <v>29.53</v>
      </c>
      <c r="L501" s="85">
        <v>42938</v>
      </c>
      <c r="N501" s="35"/>
    </row>
    <row r="502" spans="1:14" x14ac:dyDescent="0.3">
      <c r="A502" s="28">
        <v>203</v>
      </c>
      <c r="B502" s="29">
        <v>0.83333333333333326</v>
      </c>
      <c r="C502" s="30">
        <v>73.099999999999994</v>
      </c>
      <c r="D502" s="30">
        <v>92.8</v>
      </c>
      <c r="E502" s="30">
        <v>91.1</v>
      </c>
      <c r="F502" s="31">
        <v>0</v>
      </c>
      <c r="G502" s="30">
        <v>5.4420000000000002</v>
      </c>
      <c r="H502" s="32">
        <v>221.3</v>
      </c>
      <c r="I502" s="31">
        <v>0.12</v>
      </c>
      <c r="J502" s="33">
        <v>70.533399712438268</v>
      </c>
      <c r="K502" s="34">
        <v>29.51</v>
      </c>
      <c r="L502" s="85">
        <v>42938</v>
      </c>
      <c r="N502" s="35"/>
    </row>
    <row r="503" spans="1:14" x14ac:dyDescent="0.3">
      <c r="A503" s="28">
        <v>203</v>
      </c>
      <c r="B503" s="29">
        <v>0.875</v>
      </c>
      <c r="C503" s="30">
        <v>73.900000000000006</v>
      </c>
      <c r="D503" s="30">
        <v>93</v>
      </c>
      <c r="E503" s="30">
        <v>91.4</v>
      </c>
      <c r="F503" s="31">
        <v>0</v>
      </c>
      <c r="G503" s="30">
        <v>6.0739999999999998</v>
      </c>
      <c r="H503" s="32">
        <v>216.1</v>
      </c>
      <c r="I503" s="31">
        <v>7.0000000000000007E-2</v>
      </c>
      <c r="J503" s="33">
        <v>70.937109617445913</v>
      </c>
      <c r="K503" s="34">
        <v>29.48</v>
      </c>
      <c r="L503" s="85">
        <v>42938</v>
      </c>
      <c r="N503" s="35"/>
    </row>
    <row r="504" spans="1:14" x14ac:dyDescent="0.3">
      <c r="A504" s="28">
        <v>203</v>
      </c>
      <c r="B504" s="29">
        <v>0.91666666666666674</v>
      </c>
      <c r="C504" s="30">
        <v>73.7</v>
      </c>
      <c r="D504" s="30">
        <v>93.7</v>
      </c>
      <c r="E504" s="30">
        <v>92</v>
      </c>
      <c r="F504" s="31">
        <v>0</v>
      </c>
      <c r="G504" s="30">
        <v>4.7119999999999997</v>
      </c>
      <c r="H504" s="32">
        <v>192.7</v>
      </c>
      <c r="I504" s="31">
        <v>0.05</v>
      </c>
      <c r="J504" s="33">
        <v>70.885295877251679</v>
      </c>
      <c r="K504" s="34">
        <v>29.49</v>
      </c>
      <c r="L504" s="85">
        <v>42938</v>
      </c>
      <c r="N504" s="35"/>
    </row>
    <row r="505" spans="1:14" x14ac:dyDescent="0.3">
      <c r="A505" s="28">
        <v>203</v>
      </c>
      <c r="B505" s="29">
        <v>0.95833333333333326</v>
      </c>
      <c r="C505" s="30">
        <v>73.5</v>
      </c>
      <c r="D505" s="30">
        <v>93.7</v>
      </c>
      <c r="E505" s="30">
        <v>93</v>
      </c>
      <c r="F505" s="31">
        <v>0</v>
      </c>
      <c r="G505" s="30">
        <v>4.3159999999999998</v>
      </c>
      <c r="H505" s="32">
        <v>224.2</v>
      </c>
      <c r="I505" s="31">
        <v>0</v>
      </c>
      <c r="J505" s="33">
        <v>70.885295877251679</v>
      </c>
      <c r="K505" s="34">
        <v>29.49</v>
      </c>
      <c r="L505" s="85">
        <v>42938</v>
      </c>
      <c r="N505" s="35"/>
    </row>
    <row r="506" spans="1:14" x14ac:dyDescent="0.3">
      <c r="A506" s="28">
        <v>203</v>
      </c>
      <c r="B506" s="29">
        <v>1</v>
      </c>
      <c r="C506" s="30">
        <v>73.3</v>
      </c>
      <c r="D506" s="30">
        <v>93.9</v>
      </c>
      <c r="E506" s="30">
        <v>93.3</v>
      </c>
      <c r="F506" s="31">
        <v>0</v>
      </c>
      <c r="G506" s="30">
        <v>4.1040000000000001</v>
      </c>
      <c r="H506" s="32">
        <v>239.1</v>
      </c>
      <c r="I506" s="31">
        <v>0</v>
      </c>
      <c r="J506" s="33">
        <v>70.781017862203385</v>
      </c>
      <c r="K506" s="34">
        <v>29.5</v>
      </c>
      <c r="L506" s="85">
        <v>42938</v>
      </c>
      <c r="N506" s="35"/>
    </row>
    <row r="507" spans="1:14" x14ac:dyDescent="0.3">
      <c r="A507" s="28">
        <v>204</v>
      </c>
      <c r="B507" s="29">
        <v>4.1666666666666671E-2</v>
      </c>
      <c r="C507" s="30">
        <v>73.099999999999994</v>
      </c>
      <c r="D507" s="30">
        <v>94</v>
      </c>
      <c r="E507" s="30">
        <v>93.6</v>
      </c>
      <c r="F507" s="31">
        <v>0</v>
      </c>
      <c r="G507" s="30">
        <v>3.75</v>
      </c>
      <c r="H507" s="32">
        <v>243.9</v>
      </c>
      <c r="I507" s="31">
        <v>0</v>
      </c>
      <c r="J507" s="33">
        <v>70.347154574859474</v>
      </c>
      <c r="K507" s="34">
        <v>29.49</v>
      </c>
      <c r="L507" s="85">
        <v>42939</v>
      </c>
      <c r="N507" s="35"/>
    </row>
    <row r="508" spans="1:14" x14ac:dyDescent="0.3">
      <c r="A508" s="28">
        <v>204</v>
      </c>
      <c r="B508" s="29">
        <v>8.3333333333333343E-2</v>
      </c>
      <c r="C508" s="30">
        <v>72.7</v>
      </c>
      <c r="D508" s="30">
        <v>94.2</v>
      </c>
      <c r="E508" s="30">
        <v>93.7</v>
      </c>
      <c r="F508" s="31">
        <v>0</v>
      </c>
      <c r="G508" s="30">
        <v>4.3040000000000003</v>
      </c>
      <c r="H508" s="32">
        <v>254.2</v>
      </c>
      <c r="I508" s="31">
        <v>0.03</v>
      </c>
      <c r="J508" s="33">
        <v>70.608235060186416</v>
      </c>
      <c r="K508" s="34">
        <v>29.47</v>
      </c>
      <c r="L508" s="85">
        <v>42939</v>
      </c>
      <c r="N508" s="35"/>
    </row>
    <row r="509" spans="1:14" x14ac:dyDescent="0.3">
      <c r="A509" s="28">
        <v>204</v>
      </c>
      <c r="B509" s="29">
        <v>0.125</v>
      </c>
      <c r="C509" s="30">
        <v>72.8</v>
      </c>
      <c r="D509" s="30">
        <v>94.3</v>
      </c>
      <c r="E509" s="30">
        <v>93.9</v>
      </c>
      <c r="F509" s="31">
        <v>0</v>
      </c>
      <c r="G509" s="30">
        <v>3.9809999999999999</v>
      </c>
      <c r="H509" s="32">
        <v>247.8</v>
      </c>
      <c r="I509" s="31">
        <v>0.01</v>
      </c>
      <c r="J509" s="33">
        <v>71.036784146293826</v>
      </c>
      <c r="K509" s="34">
        <v>29.49</v>
      </c>
      <c r="L509" s="85">
        <v>42939</v>
      </c>
      <c r="N509" s="35"/>
    </row>
    <row r="510" spans="1:14" x14ac:dyDescent="0.3">
      <c r="A510" s="28">
        <v>204</v>
      </c>
      <c r="B510" s="29">
        <v>0.16666666666666669</v>
      </c>
      <c r="C510" s="30">
        <v>73</v>
      </c>
      <c r="D510" s="30">
        <v>94.5</v>
      </c>
      <c r="E510" s="30">
        <v>93.9</v>
      </c>
      <c r="F510" s="31">
        <v>0</v>
      </c>
      <c r="G510" s="30">
        <v>3.6240000000000001</v>
      </c>
      <c r="H510" s="32">
        <v>231.1</v>
      </c>
      <c r="I510" s="31">
        <v>0</v>
      </c>
      <c r="J510" s="33">
        <v>70.906218623690393</v>
      </c>
      <c r="K510" s="34">
        <v>29.5</v>
      </c>
      <c r="L510" s="85">
        <v>42939</v>
      </c>
      <c r="N510" s="35"/>
    </row>
    <row r="511" spans="1:14" x14ac:dyDescent="0.3">
      <c r="A511" s="28">
        <v>204</v>
      </c>
      <c r="B511" s="29">
        <v>0.20833333333333331</v>
      </c>
      <c r="C511" s="30">
        <v>72.900000000000006</v>
      </c>
      <c r="D511" s="30">
        <v>94.4</v>
      </c>
      <c r="E511" s="30">
        <v>93.9</v>
      </c>
      <c r="F511" s="31">
        <v>0</v>
      </c>
      <c r="G511" s="30">
        <v>3.5110000000000001</v>
      </c>
      <c r="H511" s="32">
        <v>228.8</v>
      </c>
      <c r="I511" s="31">
        <v>0</v>
      </c>
      <c r="J511" s="33">
        <v>70.707563040263494</v>
      </c>
      <c r="K511" s="34">
        <v>29.5</v>
      </c>
      <c r="L511" s="85">
        <v>42939</v>
      </c>
      <c r="N511" s="35"/>
    </row>
    <row r="512" spans="1:14" x14ac:dyDescent="0.3">
      <c r="A512" s="28">
        <v>204</v>
      </c>
      <c r="B512" s="29">
        <v>0.25</v>
      </c>
      <c r="C512" s="30">
        <v>73.3</v>
      </c>
      <c r="D512" s="30">
        <v>94.3</v>
      </c>
      <c r="E512" s="30">
        <v>93.7</v>
      </c>
      <c r="F512" s="31">
        <v>0</v>
      </c>
      <c r="G512" s="30">
        <v>4.12</v>
      </c>
      <c r="H512" s="32">
        <v>221.6</v>
      </c>
      <c r="I512" s="31">
        <v>0</v>
      </c>
      <c r="J512" s="33">
        <v>70.514484301679772</v>
      </c>
      <c r="K512" s="34">
        <v>29.5</v>
      </c>
      <c r="L512" s="85">
        <v>42939</v>
      </c>
      <c r="N512" s="35"/>
    </row>
    <row r="513" spans="1:14" x14ac:dyDescent="0.3">
      <c r="A513" s="28">
        <v>204</v>
      </c>
      <c r="B513" s="29">
        <v>0.29166666666666669</v>
      </c>
      <c r="C513" s="30">
        <v>75.099999999999994</v>
      </c>
      <c r="D513" s="30">
        <v>94.1</v>
      </c>
      <c r="E513" s="30">
        <v>92.6</v>
      </c>
      <c r="F513" s="31">
        <v>0.03</v>
      </c>
      <c r="G513" s="30">
        <v>4.3079999999999998</v>
      </c>
      <c r="H513" s="32">
        <v>229.5</v>
      </c>
      <c r="I513" s="31">
        <v>0</v>
      </c>
      <c r="J513" s="33">
        <v>72.813830461974817</v>
      </c>
      <c r="K513" s="34">
        <v>29.5</v>
      </c>
      <c r="L513" s="85">
        <v>42939</v>
      </c>
      <c r="N513" s="35"/>
    </row>
    <row r="514" spans="1:14" x14ac:dyDescent="0.3">
      <c r="A514" s="28">
        <v>204</v>
      </c>
      <c r="B514" s="29">
        <v>0.33333333333333337</v>
      </c>
      <c r="C514" s="30">
        <v>79.599999999999994</v>
      </c>
      <c r="D514" s="30">
        <v>93</v>
      </c>
      <c r="E514" s="30">
        <v>87.5</v>
      </c>
      <c r="F514" s="31">
        <v>0.28000000000000003</v>
      </c>
      <c r="G514" s="30">
        <v>5.4660000000000002</v>
      </c>
      <c r="H514" s="32">
        <v>237.2</v>
      </c>
      <c r="I514" s="31">
        <v>0</v>
      </c>
      <c r="J514" s="33">
        <v>75.415900136031041</v>
      </c>
      <c r="K514" s="34">
        <v>29.49</v>
      </c>
      <c r="L514" s="85">
        <v>42939</v>
      </c>
      <c r="N514" s="35"/>
    </row>
    <row r="515" spans="1:14" x14ac:dyDescent="0.3">
      <c r="A515" s="28">
        <v>204</v>
      </c>
      <c r="B515" s="29">
        <v>0.375</v>
      </c>
      <c r="C515" s="30">
        <v>82.5</v>
      </c>
      <c r="D515" s="30">
        <v>88.1</v>
      </c>
      <c r="E515" s="30">
        <v>75.7</v>
      </c>
      <c r="F515" s="31">
        <v>0.89300000000000002</v>
      </c>
      <c r="G515" s="30">
        <v>7.35</v>
      </c>
      <c r="H515" s="32">
        <v>240.7</v>
      </c>
      <c r="I515" s="31">
        <v>0</v>
      </c>
      <c r="J515" s="33">
        <v>74.825596672553957</v>
      </c>
      <c r="K515" s="34">
        <v>29.48</v>
      </c>
      <c r="L515" s="85">
        <v>42939</v>
      </c>
      <c r="N515" s="35"/>
    </row>
    <row r="516" spans="1:14" x14ac:dyDescent="0.3">
      <c r="A516" s="28">
        <v>204</v>
      </c>
      <c r="B516" s="29">
        <v>0.41666666666666663</v>
      </c>
      <c r="C516" s="30">
        <v>84.8</v>
      </c>
      <c r="D516" s="30">
        <v>78.2</v>
      </c>
      <c r="E516" s="30">
        <v>68.540000000000006</v>
      </c>
      <c r="F516" s="31">
        <v>1.829</v>
      </c>
      <c r="G516" s="30">
        <v>7.32</v>
      </c>
      <c r="H516" s="32">
        <v>237.8</v>
      </c>
      <c r="I516" s="31">
        <v>0</v>
      </c>
      <c r="J516" s="33">
        <v>73.81195407242717</v>
      </c>
      <c r="K516" s="34">
        <v>29.48</v>
      </c>
      <c r="L516" s="85">
        <v>42939</v>
      </c>
      <c r="N516" s="35"/>
    </row>
    <row r="517" spans="1:14" x14ac:dyDescent="0.3">
      <c r="A517" s="28">
        <v>204</v>
      </c>
      <c r="B517" s="29">
        <v>0.45833333333333337</v>
      </c>
      <c r="C517" s="30">
        <v>86.8</v>
      </c>
      <c r="D517" s="30">
        <v>71.5</v>
      </c>
      <c r="E517" s="30">
        <v>60.88</v>
      </c>
      <c r="F517" s="31">
        <v>2.69</v>
      </c>
      <c r="G517" s="30">
        <v>7.6</v>
      </c>
      <c r="H517" s="32">
        <v>233</v>
      </c>
      <c r="I517" s="31">
        <v>0</v>
      </c>
      <c r="J517" s="33">
        <v>72.467476679269907</v>
      </c>
      <c r="K517" s="34">
        <v>29.49</v>
      </c>
      <c r="L517" s="85">
        <v>42939</v>
      </c>
      <c r="N517" s="35"/>
    </row>
    <row r="518" spans="1:14" x14ac:dyDescent="0.3">
      <c r="A518" s="28">
        <v>204</v>
      </c>
      <c r="B518" s="29">
        <v>0.5</v>
      </c>
      <c r="C518" s="30">
        <v>88.8</v>
      </c>
      <c r="D518" s="30">
        <v>67.25</v>
      </c>
      <c r="E518" s="30">
        <v>58.3</v>
      </c>
      <c r="F518" s="31">
        <v>2.9449999999999998</v>
      </c>
      <c r="G518" s="30">
        <v>6.8940000000000001</v>
      </c>
      <c r="H518" s="32">
        <v>232.4</v>
      </c>
      <c r="I518" s="31">
        <v>0</v>
      </c>
      <c r="J518" s="33">
        <v>72.076134104719699</v>
      </c>
      <c r="K518" s="34">
        <v>29.5</v>
      </c>
      <c r="L518" s="85">
        <v>42939</v>
      </c>
      <c r="N518" s="35"/>
    </row>
    <row r="519" spans="1:14" x14ac:dyDescent="0.3">
      <c r="A519" s="28">
        <v>204</v>
      </c>
      <c r="B519" s="29">
        <v>0.54166666666666663</v>
      </c>
      <c r="C519" s="30">
        <v>89.6</v>
      </c>
      <c r="D519" s="30">
        <v>76.900000000000006</v>
      </c>
      <c r="E519" s="30">
        <v>53.9</v>
      </c>
      <c r="F519" s="31">
        <v>3.0110000000000001</v>
      </c>
      <c r="G519" s="30">
        <v>6.827</v>
      </c>
      <c r="H519" s="32">
        <v>190.6</v>
      </c>
      <c r="I519" s="31">
        <v>0</v>
      </c>
      <c r="J519" s="33">
        <v>76.447801458045888</v>
      </c>
      <c r="K519" s="34">
        <v>29.53</v>
      </c>
      <c r="L519" s="85">
        <v>42939</v>
      </c>
      <c r="N519" s="35"/>
    </row>
    <row r="520" spans="1:14" x14ac:dyDescent="0.3">
      <c r="A520" s="28">
        <v>204</v>
      </c>
      <c r="B520" s="29">
        <v>0.58333333333333337</v>
      </c>
      <c r="C520" s="30">
        <v>86.7</v>
      </c>
      <c r="D520" s="30">
        <v>78.2</v>
      </c>
      <c r="E520" s="30">
        <v>69.42</v>
      </c>
      <c r="F520" s="31">
        <v>3.0739999999999998</v>
      </c>
      <c r="G520" s="30">
        <v>7.77</v>
      </c>
      <c r="H520" s="32">
        <v>163.69999999999999</v>
      </c>
      <c r="I520" s="31">
        <v>0</v>
      </c>
      <c r="J520" s="33">
        <v>75.404405571924258</v>
      </c>
      <c r="K520" s="34">
        <v>29.55</v>
      </c>
      <c r="L520" s="85">
        <v>42939</v>
      </c>
      <c r="N520" s="35"/>
    </row>
    <row r="521" spans="1:14" x14ac:dyDescent="0.3">
      <c r="A521" s="28">
        <v>204</v>
      </c>
      <c r="B521" s="29">
        <v>0.625</v>
      </c>
      <c r="C521" s="30">
        <v>84.3</v>
      </c>
      <c r="D521" s="30">
        <v>82.1</v>
      </c>
      <c r="E521" s="30">
        <v>74.8</v>
      </c>
      <c r="F521" s="31">
        <v>1.5589999999999999</v>
      </c>
      <c r="G521" s="30">
        <v>8.3000000000000007</v>
      </c>
      <c r="H521" s="32">
        <v>154.5</v>
      </c>
      <c r="I521" s="31">
        <v>0</v>
      </c>
      <c r="J521" s="33">
        <v>74.813528159783004</v>
      </c>
      <c r="K521" s="34">
        <v>29.57</v>
      </c>
      <c r="L521" s="85">
        <v>42939</v>
      </c>
      <c r="N521" s="35"/>
    </row>
    <row r="522" spans="1:14" x14ac:dyDescent="0.3">
      <c r="A522" s="28">
        <v>204</v>
      </c>
      <c r="B522" s="29">
        <v>0.66666666666666674</v>
      </c>
      <c r="C522" s="30">
        <v>81</v>
      </c>
      <c r="D522" s="30">
        <v>90.8</v>
      </c>
      <c r="E522" s="30">
        <v>77.2</v>
      </c>
      <c r="F522" s="31">
        <v>0.03</v>
      </c>
      <c r="G522" s="30">
        <v>11.43</v>
      </c>
      <c r="H522" s="32">
        <v>41.78</v>
      </c>
      <c r="I522" s="31">
        <v>0.62</v>
      </c>
      <c r="J522" s="33">
        <v>70.520673045424815</v>
      </c>
      <c r="K522" s="34">
        <v>29.58</v>
      </c>
      <c r="L522" s="85">
        <v>42939</v>
      </c>
      <c r="N522" s="35"/>
    </row>
    <row r="523" spans="1:14" x14ac:dyDescent="0.3">
      <c r="A523" s="28">
        <v>204</v>
      </c>
      <c r="B523" s="29">
        <v>0.70833333333333326</v>
      </c>
      <c r="C523" s="30">
        <v>73.599999999999994</v>
      </c>
      <c r="D523" s="30">
        <v>91.5</v>
      </c>
      <c r="E523" s="30">
        <v>86.1</v>
      </c>
      <c r="F523" s="31">
        <v>0</v>
      </c>
      <c r="G523" s="30">
        <v>3.871</v>
      </c>
      <c r="H523" s="32">
        <v>197.7</v>
      </c>
      <c r="I523" s="31">
        <v>0.38</v>
      </c>
      <c r="J523" s="33">
        <v>68.901566635911081</v>
      </c>
      <c r="K523" s="34">
        <v>29.57</v>
      </c>
      <c r="L523" s="85">
        <v>42939</v>
      </c>
      <c r="N523" s="35"/>
    </row>
    <row r="524" spans="1:14" x14ac:dyDescent="0.3">
      <c r="A524" s="28">
        <v>204</v>
      </c>
      <c r="B524" s="29">
        <v>0.75</v>
      </c>
      <c r="C524" s="30">
        <v>73.400000000000006</v>
      </c>
      <c r="D524" s="30">
        <v>92.4</v>
      </c>
      <c r="E524" s="30">
        <v>90.9</v>
      </c>
      <c r="F524" s="31">
        <v>0</v>
      </c>
      <c r="G524" s="30">
        <v>2.4300000000000002</v>
      </c>
      <c r="H524" s="32">
        <v>225</v>
      </c>
      <c r="I524" s="31">
        <v>0.01</v>
      </c>
      <c r="J524" s="33">
        <v>70.60455222590997</v>
      </c>
      <c r="K524" s="34">
        <v>29.55</v>
      </c>
      <c r="L524" s="85">
        <v>42939</v>
      </c>
      <c r="N524" s="35"/>
    </row>
    <row r="525" spans="1:14" x14ac:dyDescent="0.3">
      <c r="A525" s="28">
        <v>204</v>
      </c>
      <c r="B525" s="29">
        <v>0.79166666666666674</v>
      </c>
      <c r="C525" s="30">
        <v>74.400000000000006</v>
      </c>
      <c r="D525" s="30">
        <v>92.9</v>
      </c>
      <c r="E525" s="30">
        <v>92.2</v>
      </c>
      <c r="F525" s="31">
        <v>0</v>
      </c>
      <c r="G525" s="30">
        <v>2.9020000000000001</v>
      </c>
      <c r="H525" s="32">
        <v>207.5</v>
      </c>
      <c r="I525" s="31">
        <v>0</v>
      </c>
      <c r="J525" s="33">
        <v>72.087887514686145</v>
      </c>
      <c r="K525" s="34">
        <v>29.52</v>
      </c>
      <c r="L525" s="85">
        <v>42939</v>
      </c>
      <c r="N525" s="35"/>
    </row>
    <row r="526" spans="1:14" x14ac:dyDescent="0.3">
      <c r="A526" s="28">
        <v>204</v>
      </c>
      <c r="B526" s="29">
        <v>0.83333333333333326</v>
      </c>
      <c r="C526" s="30">
        <v>74.8</v>
      </c>
      <c r="D526" s="30">
        <v>92.8</v>
      </c>
      <c r="E526" s="30">
        <v>92.2</v>
      </c>
      <c r="F526" s="31">
        <v>0</v>
      </c>
      <c r="G526" s="30">
        <v>2.556</v>
      </c>
      <c r="H526" s="32">
        <v>224.4</v>
      </c>
      <c r="I526" s="31">
        <v>0</v>
      </c>
      <c r="J526" s="33">
        <v>71.854190548998304</v>
      </c>
      <c r="K526" s="34">
        <v>29.49</v>
      </c>
      <c r="L526" s="85">
        <v>42939</v>
      </c>
      <c r="N526" s="35"/>
    </row>
    <row r="527" spans="1:14" x14ac:dyDescent="0.3">
      <c r="A527" s="28">
        <v>204</v>
      </c>
      <c r="B527" s="29">
        <v>0.875</v>
      </c>
      <c r="C527" s="30">
        <v>74.2</v>
      </c>
      <c r="D527" s="30">
        <v>93.2</v>
      </c>
      <c r="E527" s="30">
        <v>92.5</v>
      </c>
      <c r="F527" s="31">
        <v>0</v>
      </c>
      <c r="G527" s="30">
        <v>3.27</v>
      </c>
      <c r="H527" s="32">
        <v>249.5</v>
      </c>
      <c r="I527" s="31">
        <v>0.03</v>
      </c>
      <c r="J527" s="33">
        <v>70.790742826753785</v>
      </c>
      <c r="K527" s="34">
        <v>29.48</v>
      </c>
      <c r="L527" s="85">
        <v>42939</v>
      </c>
      <c r="N527" s="35"/>
    </row>
    <row r="528" spans="1:14" x14ac:dyDescent="0.3">
      <c r="A528" s="28">
        <v>204</v>
      </c>
      <c r="B528" s="29">
        <v>0.91666666666666674</v>
      </c>
      <c r="C528" s="30">
        <v>73.900000000000006</v>
      </c>
      <c r="D528" s="30">
        <v>93.7</v>
      </c>
      <c r="E528" s="30">
        <v>93</v>
      </c>
      <c r="F528" s="31">
        <v>0</v>
      </c>
      <c r="G528" s="30">
        <v>3.0529999999999999</v>
      </c>
      <c r="H528" s="32">
        <v>241.5</v>
      </c>
      <c r="I528" s="31">
        <v>0</v>
      </c>
      <c r="J528" s="33">
        <v>71.349974094991353</v>
      </c>
      <c r="K528" s="34">
        <v>29.46</v>
      </c>
      <c r="L528" s="85">
        <v>42939</v>
      </c>
      <c r="N528" s="35"/>
    </row>
    <row r="529" spans="1:14" x14ac:dyDescent="0.3">
      <c r="A529" s="28">
        <v>204</v>
      </c>
      <c r="B529" s="29">
        <v>0.95833333333333326</v>
      </c>
      <c r="C529" s="30">
        <v>73.7</v>
      </c>
      <c r="D529" s="30">
        <v>93.7</v>
      </c>
      <c r="E529" s="30">
        <v>92.6</v>
      </c>
      <c r="F529" s="31">
        <v>0</v>
      </c>
      <c r="G529" s="30">
        <v>2.9950000000000001</v>
      </c>
      <c r="H529" s="32">
        <v>233.3</v>
      </c>
      <c r="I529" s="31">
        <v>0</v>
      </c>
      <c r="J529" s="33">
        <v>70.59674385470089</v>
      </c>
      <c r="K529" s="34">
        <v>29.46</v>
      </c>
      <c r="L529" s="85">
        <v>42939</v>
      </c>
      <c r="N529" s="35"/>
    </row>
    <row r="530" spans="1:14" x14ac:dyDescent="0.3">
      <c r="A530" s="28">
        <v>204</v>
      </c>
      <c r="B530" s="29">
        <v>1</v>
      </c>
      <c r="C530" s="30">
        <v>73.5</v>
      </c>
      <c r="D530" s="30">
        <v>93.2</v>
      </c>
      <c r="E530" s="30">
        <v>92.6</v>
      </c>
      <c r="F530" s="31">
        <v>0</v>
      </c>
      <c r="G530" s="30">
        <v>3.319</v>
      </c>
      <c r="H530" s="32">
        <v>238.5</v>
      </c>
      <c r="I530" s="31">
        <v>0</v>
      </c>
      <c r="J530" s="33">
        <v>70.664249726141406</v>
      </c>
      <c r="K530" s="34">
        <v>29.47</v>
      </c>
      <c r="L530" s="85">
        <v>42939</v>
      </c>
      <c r="N530" s="35"/>
    </row>
    <row r="531" spans="1:14" x14ac:dyDescent="0.3">
      <c r="A531" s="28">
        <v>205</v>
      </c>
      <c r="B531" s="29">
        <v>4.1666666666666671E-2</v>
      </c>
      <c r="C531" s="30">
        <v>74.400000000000006</v>
      </c>
      <c r="D531" s="30">
        <v>92.8</v>
      </c>
      <c r="E531" s="30">
        <v>91.8</v>
      </c>
      <c r="F531" s="31">
        <v>0</v>
      </c>
      <c r="G531" s="30">
        <v>3.9670000000000001</v>
      </c>
      <c r="H531" s="32">
        <v>231.6</v>
      </c>
      <c r="I531" s="31">
        <v>0</v>
      </c>
      <c r="J531" s="33">
        <v>71.234344836122091</v>
      </c>
      <c r="K531" s="34">
        <v>29.48</v>
      </c>
      <c r="L531" s="85">
        <v>42940</v>
      </c>
      <c r="N531" s="35"/>
    </row>
    <row r="532" spans="1:14" x14ac:dyDescent="0.3">
      <c r="A532" s="28">
        <v>205</v>
      </c>
      <c r="B532" s="29">
        <v>8.3333333333333343E-2</v>
      </c>
      <c r="C532" s="30">
        <v>74</v>
      </c>
      <c r="D532" s="30">
        <v>92.1</v>
      </c>
      <c r="E532" s="30">
        <v>91.3</v>
      </c>
      <c r="F532" s="31">
        <v>0</v>
      </c>
      <c r="G532" s="30">
        <v>4.0650000000000004</v>
      </c>
      <c r="H532" s="32">
        <v>229.1</v>
      </c>
      <c r="I532" s="31">
        <v>0</v>
      </c>
      <c r="J532" s="33">
        <v>70.875951899745814</v>
      </c>
      <c r="K532" s="34">
        <v>29.49</v>
      </c>
      <c r="L532" s="85">
        <v>42940</v>
      </c>
      <c r="N532" s="35"/>
    </row>
    <row r="533" spans="1:14" x14ac:dyDescent="0.3">
      <c r="A533" s="28">
        <v>205</v>
      </c>
      <c r="B533" s="29">
        <v>0.125</v>
      </c>
      <c r="C533" s="30">
        <v>73.900000000000006</v>
      </c>
      <c r="D533" s="30">
        <v>91.7</v>
      </c>
      <c r="E533" s="30">
        <v>90.2</v>
      </c>
      <c r="F533" s="31">
        <v>0</v>
      </c>
      <c r="G533" s="30">
        <v>4.1230000000000002</v>
      </c>
      <c r="H533" s="32">
        <v>229.6</v>
      </c>
      <c r="I533" s="31">
        <v>0</v>
      </c>
      <c r="J533" s="33">
        <v>70.257939789305738</v>
      </c>
      <c r="K533" s="34">
        <v>29.49</v>
      </c>
      <c r="L533" s="85">
        <v>42940</v>
      </c>
      <c r="N533" s="35"/>
    </row>
    <row r="534" spans="1:14" x14ac:dyDescent="0.3">
      <c r="A534" s="28">
        <v>205</v>
      </c>
      <c r="B534" s="29">
        <v>0.16666666666666669</v>
      </c>
      <c r="C534" s="30">
        <v>73.599999999999994</v>
      </c>
      <c r="D534" s="30">
        <v>90.7</v>
      </c>
      <c r="E534" s="30">
        <v>89.6</v>
      </c>
      <c r="F534" s="31">
        <v>0</v>
      </c>
      <c r="G534" s="30">
        <v>3.621</v>
      </c>
      <c r="H534" s="32">
        <v>223.5</v>
      </c>
      <c r="I534" s="31">
        <v>0</v>
      </c>
      <c r="J534" s="33">
        <v>69.893176299230277</v>
      </c>
      <c r="K534" s="34">
        <v>29.49</v>
      </c>
      <c r="L534" s="85">
        <v>42940</v>
      </c>
      <c r="N534" s="35"/>
    </row>
    <row r="535" spans="1:14" x14ac:dyDescent="0.3">
      <c r="A535" s="28">
        <v>205</v>
      </c>
      <c r="B535" s="29">
        <v>0.20833333333333331</v>
      </c>
      <c r="C535" s="30">
        <v>73.5</v>
      </c>
      <c r="D535" s="30">
        <v>92</v>
      </c>
      <c r="E535" s="30">
        <v>90.3</v>
      </c>
      <c r="F535" s="31">
        <v>0</v>
      </c>
      <c r="G535" s="30">
        <v>3.4159999999999999</v>
      </c>
      <c r="H535" s="32">
        <v>237.7</v>
      </c>
      <c r="I535" s="31">
        <v>0</v>
      </c>
      <c r="J535" s="33">
        <v>70.310732836901025</v>
      </c>
      <c r="K535" s="34">
        <v>29.5</v>
      </c>
      <c r="L535" s="85">
        <v>42940</v>
      </c>
      <c r="N535" s="35"/>
    </row>
    <row r="536" spans="1:14" x14ac:dyDescent="0.3">
      <c r="A536" s="28">
        <v>205</v>
      </c>
      <c r="B536" s="29">
        <v>0.25</v>
      </c>
      <c r="C536" s="30">
        <v>73.400000000000006</v>
      </c>
      <c r="D536" s="30">
        <v>93</v>
      </c>
      <c r="E536" s="30">
        <v>91.8</v>
      </c>
      <c r="F536" s="31">
        <v>0</v>
      </c>
      <c r="G536" s="30">
        <v>2.9849999999999999</v>
      </c>
      <c r="H536" s="32">
        <v>232</v>
      </c>
      <c r="I536" s="31">
        <v>0</v>
      </c>
      <c r="J536" s="33">
        <v>70.565086976011798</v>
      </c>
      <c r="K536" s="34">
        <v>29.5</v>
      </c>
      <c r="L536" s="85">
        <v>42940</v>
      </c>
      <c r="N536" s="35"/>
    </row>
    <row r="537" spans="1:14" x14ac:dyDescent="0.3">
      <c r="A537" s="28">
        <v>205</v>
      </c>
      <c r="B537" s="29">
        <v>0.29166666666666669</v>
      </c>
      <c r="C537" s="30">
        <v>75.400000000000006</v>
      </c>
      <c r="D537" s="30">
        <v>93.2</v>
      </c>
      <c r="E537" s="30">
        <v>92</v>
      </c>
      <c r="F537" s="31">
        <v>2.5999999999999999E-2</v>
      </c>
      <c r="G537" s="30">
        <v>3.335</v>
      </c>
      <c r="H537" s="32">
        <v>237.5</v>
      </c>
      <c r="I537" s="31">
        <v>0</v>
      </c>
      <c r="J537" s="33">
        <v>72.717765258045119</v>
      </c>
      <c r="K537" s="34">
        <v>29.5</v>
      </c>
      <c r="L537" s="85">
        <v>42940</v>
      </c>
      <c r="N537" s="35"/>
    </row>
    <row r="538" spans="1:14" x14ac:dyDescent="0.3">
      <c r="A538" s="28">
        <v>205</v>
      </c>
      <c r="B538" s="29">
        <v>0.33333333333333337</v>
      </c>
      <c r="C538" s="30">
        <v>78.5</v>
      </c>
      <c r="D538" s="30">
        <v>93</v>
      </c>
      <c r="E538" s="30">
        <v>88.7</v>
      </c>
      <c r="F538" s="31">
        <v>0.26700000000000002</v>
      </c>
      <c r="G538" s="30">
        <v>4.6669999999999998</v>
      </c>
      <c r="H538" s="32">
        <v>245.1</v>
      </c>
      <c r="I538" s="31">
        <v>0</v>
      </c>
      <c r="J538" s="33">
        <v>74.867941700061351</v>
      </c>
      <c r="K538" s="34">
        <v>29.49</v>
      </c>
      <c r="L538" s="85">
        <v>42940</v>
      </c>
      <c r="N538" s="35"/>
    </row>
    <row r="539" spans="1:14" x14ac:dyDescent="0.3">
      <c r="A539" s="28">
        <v>205</v>
      </c>
      <c r="B539" s="29">
        <v>0.375</v>
      </c>
      <c r="C539" s="30">
        <v>82</v>
      </c>
      <c r="D539" s="30">
        <v>89.5</v>
      </c>
      <c r="E539" s="30">
        <v>78</v>
      </c>
      <c r="F539" s="31">
        <v>0.88400000000000001</v>
      </c>
      <c r="G539" s="30">
        <v>6.7539999999999996</v>
      </c>
      <c r="H539" s="32">
        <v>263.3</v>
      </c>
      <c r="I539" s="31">
        <v>0</v>
      </c>
      <c r="J539" s="33">
        <v>74.54793730654751</v>
      </c>
      <c r="K539" s="34">
        <v>29.46</v>
      </c>
      <c r="L539" s="85">
        <v>42940</v>
      </c>
      <c r="N539" s="35"/>
    </row>
    <row r="540" spans="1:14" x14ac:dyDescent="0.3">
      <c r="A540" s="28">
        <v>205</v>
      </c>
      <c r="B540" s="29">
        <v>0.41666666666666663</v>
      </c>
      <c r="C540" s="30">
        <v>85</v>
      </c>
      <c r="D540" s="30">
        <v>78.7</v>
      </c>
      <c r="E540" s="30">
        <v>64.61</v>
      </c>
      <c r="F540" s="31">
        <v>1.8520000000000001</v>
      </c>
      <c r="G540" s="30">
        <v>6.7839999999999998</v>
      </c>
      <c r="H540" s="32">
        <v>261.7</v>
      </c>
      <c r="I540" s="31">
        <v>0</v>
      </c>
      <c r="J540" s="33">
        <v>72.351886389640754</v>
      </c>
      <c r="K540" s="34">
        <v>29.47</v>
      </c>
      <c r="L540" s="85">
        <v>42940</v>
      </c>
      <c r="N540" s="35"/>
    </row>
    <row r="541" spans="1:14" x14ac:dyDescent="0.3">
      <c r="A541" s="28">
        <v>205</v>
      </c>
      <c r="B541" s="29">
        <v>0.45833333333333337</v>
      </c>
      <c r="C541" s="30">
        <v>86.7</v>
      </c>
      <c r="D541" s="30">
        <v>67.11</v>
      </c>
      <c r="E541" s="30">
        <v>61.62</v>
      </c>
      <c r="F541" s="31">
        <v>2.6720000000000002</v>
      </c>
      <c r="G541" s="30">
        <v>8.17</v>
      </c>
      <c r="H541" s="32">
        <v>248</v>
      </c>
      <c r="I541" s="31">
        <v>0</v>
      </c>
      <c r="J541" s="33">
        <v>72.654894716406716</v>
      </c>
      <c r="K541" s="34">
        <v>29.47</v>
      </c>
      <c r="L541" s="85">
        <v>42940</v>
      </c>
      <c r="N541" s="35"/>
    </row>
    <row r="542" spans="1:14" x14ac:dyDescent="0.3">
      <c r="A542" s="28">
        <v>205</v>
      </c>
      <c r="B542" s="29">
        <v>0.5</v>
      </c>
      <c r="C542" s="30">
        <v>87.6</v>
      </c>
      <c r="D542" s="30">
        <v>65.62</v>
      </c>
      <c r="E542" s="30">
        <v>58.71</v>
      </c>
      <c r="F542" s="31">
        <v>2.1589999999999998</v>
      </c>
      <c r="G542" s="30">
        <v>8.6999999999999993</v>
      </c>
      <c r="H542" s="32">
        <v>250.3</v>
      </c>
      <c r="I542" s="31">
        <v>0</v>
      </c>
      <c r="J542" s="33">
        <v>71.227749648853433</v>
      </c>
      <c r="K542" s="34">
        <v>29.49</v>
      </c>
      <c r="L542" s="85">
        <v>42940</v>
      </c>
      <c r="N542" s="35"/>
    </row>
    <row r="543" spans="1:14" x14ac:dyDescent="0.3">
      <c r="A543" s="28">
        <v>205</v>
      </c>
      <c r="B543" s="29">
        <v>0.54166666666666663</v>
      </c>
      <c r="C543" s="30">
        <v>84.5</v>
      </c>
      <c r="D543" s="30">
        <v>84.3</v>
      </c>
      <c r="E543" s="30">
        <v>64.33</v>
      </c>
      <c r="F543" s="31">
        <v>0.8</v>
      </c>
      <c r="G543" s="30">
        <v>6.6020000000000003</v>
      </c>
      <c r="H543" s="32">
        <v>273</v>
      </c>
      <c r="I543" s="31">
        <v>0.03</v>
      </c>
      <c r="J543" s="33">
        <v>72.949331504969564</v>
      </c>
      <c r="K543" s="34">
        <v>29.51</v>
      </c>
      <c r="L543" s="85">
        <v>42940</v>
      </c>
      <c r="N543" s="35"/>
    </row>
    <row r="544" spans="1:14" x14ac:dyDescent="0.3">
      <c r="A544" s="28">
        <v>205</v>
      </c>
      <c r="B544" s="29">
        <v>0.58333333333333337</v>
      </c>
      <c r="C544" s="30">
        <v>83.7</v>
      </c>
      <c r="D544" s="30">
        <v>83.3</v>
      </c>
      <c r="E544" s="30">
        <v>68.069999999999993</v>
      </c>
      <c r="F544" s="31">
        <v>2.1190000000000002</v>
      </c>
      <c r="G544" s="30">
        <v>5.57</v>
      </c>
      <c r="H544" s="32">
        <v>235.1</v>
      </c>
      <c r="I544" s="31">
        <v>0</v>
      </c>
      <c r="J544" s="33">
        <v>72.186068409380255</v>
      </c>
      <c r="K544" s="34">
        <v>29.52</v>
      </c>
      <c r="L544" s="85">
        <v>42940</v>
      </c>
      <c r="N544" s="35"/>
    </row>
    <row r="545" spans="1:14" x14ac:dyDescent="0.3">
      <c r="A545" s="28">
        <v>205</v>
      </c>
      <c r="B545" s="29">
        <v>0.625</v>
      </c>
      <c r="C545" s="30">
        <v>84.6</v>
      </c>
      <c r="D545" s="30">
        <v>70.8</v>
      </c>
      <c r="E545" s="30">
        <v>61.76</v>
      </c>
      <c r="F545" s="31">
        <v>1.4550000000000001</v>
      </c>
      <c r="G545" s="30">
        <v>6.3860000000000001</v>
      </c>
      <c r="H545" s="32">
        <v>270.39999999999998</v>
      </c>
      <c r="I545" s="31">
        <v>0</v>
      </c>
      <c r="J545" s="33">
        <v>69.843524200671595</v>
      </c>
      <c r="K545" s="34">
        <v>29.55</v>
      </c>
      <c r="L545" s="85">
        <v>42940</v>
      </c>
      <c r="N545" s="35"/>
    </row>
    <row r="546" spans="1:14" x14ac:dyDescent="0.3">
      <c r="A546" s="28">
        <v>205</v>
      </c>
      <c r="B546" s="29">
        <v>0.66666666666666674</v>
      </c>
      <c r="C546" s="30">
        <v>84.2</v>
      </c>
      <c r="D546" s="30">
        <v>70.3</v>
      </c>
      <c r="E546" s="30">
        <v>61.76</v>
      </c>
      <c r="F546" s="31">
        <v>0.53900000000000003</v>
      </c>
      <c r="G546" s="30">
        <v>8.18</v>
      </c>
      <c r="H546" s="32">
        <v>282.89999999999998</v>
      </c>
      <c r="I546" s="31">
        <v>0</v>
      </c>
      <c r="J546" s="33">
        <v>70.452336571782325</v>
      </c>
      <c r="K546" s="34">
        <v>29.54</v>
      </c>
      <c r="L546" s="85">
        <v>42940</v>
      </c>
      <c r="N546" s="35"/>
    </row>
    <row r="547" spans="1:14" x14ac:dyDescent="0.3">
      <c r="A547" s="28">
        <v>205</v>
      </c>
      <c r="B547" s="29">
        <v>0.70833333333333326</v>
      </c>
      <c r="C547" s="30">
        <v>81</v>
      </c>
      <c r="D547" s="30">
        <v>77.2</v>
      </c>
      <c r="E547" s="30">
        <v>70</v>
      </c>
      <c r="F547" s="31">
        <v>0.20899999999999999</v>
      </c>
      <c r="G547" s="30">
        <v>7.42</v>
      </c>
      <c r="H547" s="32">
        <v>285.7</v>
      </c>
      <c r="I547" s="31">
        <v>0</v>
      </c>
      <c r="J547" s="33">
        <v>70.810569433073056</v>
      </c>
      <c r="K547" s="34">
        <v>29.55</v>
      </c>
      <c r="L547" s="85">
        <v>42940</v>
      </c>
      <c r="N547" s="35"/>
    </row>
    <row r="548" spans="1:14" x14ac:dyDescent="0.3">
      <c r="A548" s="28">
        <v>205</v>
      </c>
      <c r="B548" s="29">
        <v>0.75</v>
      </c>
      <c r="C548" s="30">
        <v>80.5</v>
      </c>
      <c r="D548" s="30">
        <v>76</v>
      </c>
      <c r="E548" s="30">
        <v>71.2</v>
      </c>
      <c r="F548" s="31">
        <v>0.157</v>
      </c>
      <c r="G548" s="30">
        <v>7.92</v>
      </c>
      <c r="H548" s="32">
        <v>279.8</v>
      </c>
      <c r="I548" s="31">
        <v>0</v>
      </c>
      <c r="J548" s="33">
        <v>69.971794383446195</v>
      </c>
      <c r="K548" s="34">
        <v>29.55</v>
      </c>
      <c r="L548" s="85">
        <v>42940</v>
      </c>
      <c r="N548" s="35"/>
    </row>
    <row r="549" spans="1:14" x14ac:dyDescent="0.3">
      <c r="A549" s="28">
        <v>205</v>
      </c>
      <c r="B549" s="29">
        <v>0.79166666666666674</v>
      </c>
      <c r="C549" s="30">
        <v>80.2</v>
      </c>
      <c r="D549" s="30">
        <v>74.7</v>
      </c>
      <c r="E549" s="30">
        <v>71.5</v>
      </c>
      <c r="F549" s="31">
        <v>2.1999999999999999E-2</v>
      </c>
      <c r="G549" s="30">
        <v>5.7309999999999999</v>
      </c>
      <c r="H549" s="32">
        <v>278.3</v>
      </c>
      <c r="I549" s="31">
        <v>0</v>
      </c>
      <c r="J549" s="33">
        <v>70.110507768451725</v>
      </c>
      <c r="K549" s="34">
        <v>29.52</v>
      </c>
      <c r="L549" s="85">
        <v>42940</v>
      </c>
      <c r="N549" s="35"/>
    </row>
    <row r="550" spans="1:14" x14ac:dyDescent="0.3">
      <c r="A550" s="28">
        <v>205</v>
      </c>
      <c r="B550" s="29">
        <v>0.83333333333333326</v>
      </c>
      <c r="C550" s="30">
        <v>79.099999999999994</v>
      </c>
      <c r="D550" s="30">
        <v>79.099999999999994</v>
      </c>
      <c r="E550" s="30">
        <v>74.7</v>
      </c>
      <c r="F550" s="31">
        <v>0</v>
      </c>
      <c r="G550" s="30">
        <v>3.4980000000000002</v>
      </c>
      <c r="H550" s="32">
        <v>273.2</v>
      </c>
      <c r="I550" s="31">
        <v>0</v>
      </c>
      <c r="J550" s="33">
        <v>70.842128339472083</v>
      </c>
      <c r="K550" s="34">
        <v>29.5</v>
      </c>
      <c r="L550" s="85">
        <v>42940</v>
      </c>
      <c r="N550" s="35"/>
    </row>
    <row r="551" spans="1:14" x14ac:dyDescent="0.3">
      <c r="A551" s="28">
        <v>205</v>
      </c>
      <c r="B551" s="29">
        <v>0.875</v>
      </c>
      <c r="C551" s="30">
        <v>78</v>
      </c>
      <c r="D551" s="30">
        <v>82.1</v>
      </c>
      <c r="E551" s="30">
        <v>78.8</v>
      </c>
      <c r="F551" s="31">
        <v>0</v>
      </c>
      <c r="G551" s="30">
        <v>3.427</v>
      </c>
      <c r="H551" s="32">
        <v>278.5</v>
      </c>
      <c r="I551" s="31">
        <v>0</v>
      </c>
      <c r="J551" s="33">
        <v>71.230586644185564</v>
      </c>
      <c r="K551" s="34">
        <v>29.49</v>
      </c>
      <c r="L551" s="85">
        <v>42940</v>
      </c>
      <c r="N551" s="35"/>
    </row>
    <row r="552" spans="1:14" x14ac:dyDescent="0.3">
      <c r="A552" s="28">
        <v>205</v>
      </c>
      <c r="B552" s="29">
        <v>0.91666666666666674</v>
      </c>
      <c r="C552" s="30">
        <v>77.3</v>
      </c>
      <c r="D552" s="30">
        <v>86</v>
      </c>
      <c r="E552" s="30">
        <v>82</v>
      </c>
      <c r="F552" s="31">
        <v>0</v>
      </c>
      <c r="G552" s="30">
        <v>2.3380000000000001</v>
      </c>
      <c r="H552" s="32">
        <v>250.9</v>
      </c>
      <c r="I552" s="31">
        <v>0</v>
      </c>
      <c r="J552" s="33">
        <v>71.120602947289058</v>
      </c>
      <c r="K552" s="34">
        <v>29.5</v>
      </c>
      <c r="L552" s="85">
        <v>42940</v>
      </c>
      <c r="N552" s="35"/>
    </row>
    <row r="553" spans="1:14" x14ac:dyDescent="0.3">
      <c r="A553" s="28">
        <v>205</v>
      </c>
      <c r="B553" s="29">
        <v>0.95833333333333326</v>
      </c>
      <c r="C553" s="30">
        <v>76.3</v>
      </c>
      <c r="D553" s="30">
        <v>86.7</v>
      </c>
      <c r="E553" s="30">
        <v>85.4</v>
      </c>
      <c r="F553" s="31">
        <v>0</v>
      </c>
      <c r="G553" s="30">
        <v>3.472</v>
      </c>
      <c r="H553" s="32">
        <v>226.1</v>
      </c>
      <c r="I553" s="31">
        <v>0</v>
      </c>
      <c r="J553" s="33">
        <v>71.57767488492118</v>
      </c>
      <c r="K553" s="34">
        <v>29.49</v>
      </c>
      <c r="L553" s="85">
        <v>42940</v>
      </c>
      <c r="N553" s="35"/>
    </row>
    <row r="554" spans="1:14" x14ac:dyDescent="0.3">
      <c r="A554" s="28">
        <v>205</v>
      </c>
      <c r="B554" s="29">
        <v>1</v>
      </c>
      <c r="C554" s="30">
        <v>76.400000000000006</v>
      </c>
      <c r="D554" s="30">
        <v>87</v>
      </c>
      <c r="E554" s="30">
        <v>85.2</v>
      </c>
      <c r="F554" s="31">
        <v>0</v>
      </c>
      <c r="G554" s="30">
        <v>4.1120000000000001</v>
      </c>
      <c r="H554" s="32">
        <v>228.6</v>
      </c>
      <c r="I554" s="31">
        <v>0</v>
      </c>
      <c r="J554" s="33">
        <v>71.037780831270652</v>
      </c>
      <c r="K554" s="34">
        <v>29.49</v>
      </c>
      <c r="L554" s="85">
        <v>42940</v>
      </c>
      <c r="N554" s="35"/>
    </row>
    <row r="555" spans="1:14" x14ac:dyDescent="0.3">
      <c r="A555" s="28">
        <v>206</v>
      </c>
      <c r="B555" s="29">
        <v>4.1666666666666671E-2</v>
      </c>
      <c r="C555" s="30">
        <v>75.3</v>
      </c>
      <c r="D555" s="30">
        <v>89.4</v>
      </c>
      <c r="E555" s="30">
        <v>86.8</v>
      </c>
      <c r="F555" s="31">
        <v>0</v>
      </c>
      <c r="G555" s="30">
        <v>3.964</v>
      </c>
      <c r="H555" s="32">
        <v>229.1</v>
      </c>
      <c r="I555" s="31">
        <v>0</v>
      </c>
      <c r="J555" s="33">
        <v>71.346540387130403</v>
      </c>
      <c r="K555" s="34">
        <v>29.51</v>
      </c>
      <c r="L555" s="85">
        <v>42941</v>
      </c>
      <c r="N555" s="35"/>
    </row>
    <row r="556" spans="1:14" x14ac:dyDescent="0.3">
      <c r="A556" s="28">
        <v>206</v>
      </c>
      <c r="B556" s="29">
        <v>8.3333333333333343E-2</v>
      </c>
      <c r="C556" s="30">
        <v>75</v>
      </c>
      <c r="D556" s="30">
        <v>90</v>
      </c>
      <c r="E556" s="30">
        <v>89.2</v>
      </c>
      <c r="F556" s="31">
        <v>0</v>
      </c>
      <c r="G556" s="30">
        <v>5.2430000000000003</v>
      </c>
      <c r="H556" s="32">
        <v>224</v>
      </c>
      <c r="I556" s="31">
        <v>0</v>
      </c>
      <c r="J556" s="33">
        <v>71.511005724601887</v>
      </c>
      <c r="K556" s="34">
        <v>29.52</v>
      </c>
      <c r="L556" s="85">
        <v>42941</v>
      </c>
      <c r="N556" s="35"/>
    </row>
    <row r="557" spans="1:14" x14ac:dyDescent="0.3">
      <c r="A557" s="28">
        <v>206</v>
      </c>
      <c r="B557" s="29">
        <v>0.125</v>
      </c>
      <c r="C557" s="30">
        <v>75.099999999999994</v>
      </c>
      <c r="D557" s="30">
        <v>90.2</v>
      </c>
      <c r="E557" s="30">
        <v>89.3</v>
      </c>
      <c r="F557" s="31">
        <v>0</v>
      </c>
      <c r="G557" s="30">
        <v>5.4279999999999999</v>
      </c>
      <c r="H557" s="32">
        <v>223.7</v>
      </c>
      <c r="I557" s="31">
        <v>0</v>
      </c>
      <c r="J557" s="33">
        <v>71.642623880051133</v>
      </c>
      <c r="K557" s="34">
        <v>29.53</v>
      </c>
      <c r="L557" s="85">
        <v>42941</v>
      </c>
      <c r="N557" s="35"/>
    </row>
    <row r="558" spans="1:14" x14ac:dyDescent="0.3">
      <c r="A558" s="28">
        <v>206</v>
      </c>
      <c r="B558" s="29">
        <v>0.16666666666666669</v>
      </c>
      <c r="C558" s="30">
        <v>75.3</v>
      </c>
      <c r="D558" s="30">
        <v>91.4</v>
      </c>
      <c r="E558" s="30">
        <v>89.9</v>
      </c>
      <c r="F558" s="31">
        <v>0</v>
      </c>
      <c r="G558" s="30">
        <v>5.5279999999999996</v>
      </c>
      <c r="H558" s="32">
        <v>230.3</v>
      </c>
      <c r="I558" s="31">
        <v>0</v>
      </c>
      <c r="J558" s="33">
        <v>71.967214847811988</v>
      </c>
      <c r="K558" s="34">
        <v>29.54</v>
      </c>
      <c r="L558" s="85">
        <v>42941</v>
      </c>
      <c r="N558" s="35"/>
    </row>
    <row r="559" spans="1:14" x14ac:dyDescent="0.3">
      <c r="A559" s="28">
        <v>206</v>
      </c>
      <c r="B559" s="29">
        <v>0.20833333333333331</v>
      </c>
      <c r="C559" s="30">
        <v>75.2</v>
      </c>
      <c r="D559" s="30">
        <v>92</v>
      </c>
      <c r="E559" s="30">
        <v>91.1</v>
      </c>
      <c r="F559" s="31">
        <v>0</v>
      </c>
      <c r="G559" s="30">
        <v>5.1760000000000002</v>
      </c>
      <c r="H559" s="32">
        <v>233.3</v>
      </c>
      <c r="I559" s="31">
        <v>0</v>
      </c>
      <c r="J559" s="33">
        <v>72.259881904526765</v>
      </c>
      <c r="K559" s="34">
        <v>29.54</v>
      </c>
      <c r="L559" s="85">
        <v>42941</v>
      </c>
      <c r="N559" s="35"/>
    </row>
    <row r="560" spans="1:14" x14ac:dyDescent="0.3">
      <c r="A560" s="28">
        <v>206</v>
      </c>
      <c r="B560" s="29">
        <v>0.25</v>
      </c>
      <c r="C560" s="30">
        <v>76.099999999999994</v>
      </c>
      <c r="D560" s="30">
        <v>92</v>
      </c>
      <c r="E560" s="30">
        <v>91.1</v>
      </c>
      <c r="F560" s="31">
        <v>0</v>
      </c>
      <c r="G560" s="30">
        <v>5.6479999999999997</v>
      </c>
      <c r="H560" s="32">
        <v>234.3</v>
      </c>
      <c r="I560" s="31">
        <v>0</v>
      </c>
      <c r="J560" s="33">
        <v>72.62142211113246</v>
      </c>
      <c r="K560" s="34">
        <v>29.54</v>
      </c>
      <c r="L560" s="85">
        <v>42941</v>
      </c>
      <c r="N560" s="35"/>
    </row>
    <row r="561" spans="1:14" x14ac:dyDescent="0.3">
      <c r="A561" s="28">
        <v>206</v>
      </c>
      <c r="B561" s="29">
        <v>0.29166666666666669</v>
      </c>
      <c r="C561" s="30">
        <v>76.900000000000006</v>
      </c>
      <c r="D561" s="30">
        <v>92</v>
      </c>
      <c r="E561" s="30">
        <v>89.3</v>
      </c>
      <c r="F561" s="31">
        <v>2.5999999999999999E-2</v>
      </c>
      <c r="G561" s="30">
        <v>5.7539999999999996</v>
      </c>
      <c r="H561" s="32">
        <v>254.4</v>
      </c>
      <c r="I561" s="31">
        <v>0</v>
      </c>
      <c r="J561" s="33">
        <v>73.157175001112819</v>
      </c>
      <c r="K561" s="34">
        <v>29.55</v>
      </c>
      <c r="L561" s="85">
        <v>42941</v>
      </c>
      <c r="N561" s="35"/>
    </row>
    <row r="562" spans="1:14" x14ac:dyDescent="0.3">
      <c r="A562" s="28">
        <v>206</v>
      </c>
      <c r="B562" s="29">
        <v>0.33333333333333337</v>
      </c>
      <c r="C562" s="30">
        <v>80.2</v>
      </c>
      <c r="D562" s="30">
        <v>89.6</v>
      </c>
      <c r="E562" s="30">
        <v>82.6</v>
      </c>
      <c r="F562" s="31">
        <v>0.29799999999999999</v>
      </c>
      <c r="G562" s="30">
        <v>7.95</v>
      </c>
      <c r="H562" s="32">
        <v>256.2</v>
      </c>
      <c r="I562" s="31">
        <v>0</v>
      </c>
      <c r="J562" s="33">
        <v>74.427786899869488</v>
      </c>
      <c r="K562" s="34">
        <v>29.54</v>
      </c>
      <c r="L562" s="85">
        <v>42941</v>
      </c>
      <c r="N562" s="35"/>
    </row>
    <row r="563" spans="1:14" x14ac:dyDescent="0.3">
      <c r="A563" s="28">
        <v>206</v>
      </c>
      <c r="B563" s="29">
        <v>0.375</v>
      </c>
      <c r="C563" s="30">
        <v>82.7</v>
      </c>
      <c r="D563" s="30">
        <v>83.1</v>
      </c>
      <c r="E563" s="30">
        <v>75.900000000000006</v>
      </c>
      <c r="F563" s="31">
        <v>0.9</v>
      </c>
      <c r="G563" s="30">
        <v>8.61</v>
      </c>
      <c r="H563" s="32">
        <v>260.5</v>
      </c>
      <c r="I563" s="31">
        <v>0</v>
      </c>
      <c r="J563" s="33">
        <v>74.671462865373769</v>
      </c>
      <c r="K563" s="34">
        <v>29.54</v>
      </c>
      <c r="L563" s="85">
        <v>42941</v>
      </c>
      <c r="N563" s="35"/>
    </row>
    <row r="564" spans="1:14" x14ac:dyDescent="0.3">
      <c r="A564" s="28">
        <v>206</v>
      </c>
      <c r="B564" s="29">
        <v>0.41666666666666663</v>
      </c>
      <c r="C564" s="30">
        <v>85.1</v>
      </c>
      <c r="D564" s="30">
        <v>76.7</v>
      </c>
      <c r="E564" s="30">
        <v>-0.80600000000000005</v>
      </c>
      <c r="F564" s="31">
        <v>1.663</v>
      </c>
      <c r="G564" s="30">
        <v>9.64</v>
      </c>
      <c r="H564" s="32">
        <v>257.8</v>
      </c>
      <c r="I564" s="31">
        <v>0</v>
      </c>
      <c r="J564" s="33">
        <v>74.210824037430712</v>
      </c>
      <c r="K564" s="34">
        <v>29.54</v>
      </c>
      <c r="L564" s="85">
        <v>42941</v>
      </c>
      <c r="N564" s="35"/>
    </row>
    <row r="565" spans="1:14" x14ac:dyDescent="0.3">
      <c r="A565" s="28">
        <v>206</v>
      </c>
      <c r="B565" s="29">
        <v>0.45833333333333337</v>
      </c>
      <c r="C565" s="30">
        <v>86.7</v>
      </c>
      <c r="D565" s="30">
        <v>73.5</v>
      </c>
      <c r="E565" s="30">
        <v>62.1</v>
      </c>
      <c r="F565" s="31">
        <v>2.44</v>
      </c>
      <c r="G565" s="30">
        <v>8.75</v>
      </c>
      <c r="H565" s="32">
        <v>264.7</v>
      </c>
      <c r="I565" s="31">
        <v>0</v>
      </c>
      <c r="J565" s="33">
        <v>72.497411698025417</v>
      </c>
      <c r="K565" s="34">
        <v>29.55</v>
      </c>
      <c r="L565" s="85">
        <v>42941</v>
      </c>
      <c r="N565" s="35"/>
    </row>
    <row r="566" spans="1:14" x14ac:dyDescent="0.3">
      <c r="A566" s="28">
        <v>206</v>
      </c>
      <c r="B566" s="29">
        <v>0.5</v>
      </c>
      <c r="C566" s="30">
        <v>87.7</v>
      </c>
      <c r="D566" s="30">
        <v>94.8</v>
      </c>
      <c r="E566" s="30">
        <v>60.07</v>
      </c>
      <c r="F566" s="31">
        <v>1.016</v>
      </c>
      <c r="G566" s="30">
        <v>8.7100000000000009</v>
      </c>
      <c r="H566" s="32">
        <v>276.2</v>
      </c>
      <c r="I566" s="31">
        <v>0.19</v>
      </c>
      <c r="J566" s="33">
        <v>73.294635016575398</v>
      </c>
      <c r="K566" s="34">
        <v>29.56</v>
      </c>
      <c r="L566" s="85">
        <v>42941</v>
      </c>
      <c r="N566" s="35"/>
    </row>
    <row r="567" spans="1:14" x14ac:dyDescent="0.3">
      <c r="A567" s="28">
        <v>206</v>
      </c>
      <c r="B567" s="29">
        <v>0.54166666666666663</v>
      </c>
      <c r="C567" s="30">
        <v>75.900000000000006</v>
      </c>
      <c r="D567" s="30">
        <v>96.4</v>
      </c>
      <c r="E567" s="30">
        <v>92.4</v>
      </c>
      <c r="F567" s="31">
        <v>0.73199999999999998</v>
      </c>
      <c r="G567" s="30">
        <v>7.18</v>
      </c>
      <c r="H567" s="32">
        <v>253.3</v>
      </c>
      <c r="I567" s="31">
        <v>0.16</v>
      </c>
      <c r="J567" s="33">
        <v>73.01841048689721</v>
      </c>
      <c r="K567" s="34">
        <v>29.55</v>
      </c>
      <c r="L567" s="85">
        <v>42941</v>
      </c>
      <c r="N567" s="35"/>
    </row>
    <row r="568" spans="1:14" x14ac:dyDescent="0.3">
      <c r="A568" s="28">
        <v>206</v>
      </c>
      <c r="B568" s="29">
        <v>0.58333333333333337</v>
      </c>
      <c r="C568" s="30">
        <v>75.7</v>
      </c>
      <c r="D568" s="30">
        <v>97</v>
      </c>
      <c r="E568" s="30">
        <v>89.6</v>
      </c>
      <c r="F568" s="31">
        <v>0.71099999999999997</v>
      </c>
      <c r="G568" s="30">
        <v>7.17</v>
      </c>
      <c r="H568" s="32">
        <v>272.89999999999998</v>
      </c>
      <c r="I568" s="31">
        <v>7.0000000000000007E-2</v>
      </c>
      <c r="J568" s="33">
        <v>72.639988586746767</v>
      </c>
      <c r="K568" s="34">
        <v>29.58</v>
      </c>
      <c r="L568" s="85">
        <v>42941</v>
      </c>
      <c r="N568" s="35"/>
    </row>
    <row r="569" spans="1:14" x14ac:dyDescent="0.3">
      <c r="A569" s="28">
        <v>206</v>
      </c>
      <c r="B569" s="29">
        <v>0.625</v>
      </c>
      <c r="C569" s="30">
        <v>77.900000000000006</v>
      </c>
      <c r="D569" s="30">
        <v>94.1</v>
      </c>
      <c r="E569" s="30">
        <v>82.5</v>
      </c>
      <c r="F569" s="31">
        <v>1.21</v>
      </c>
      <c r="G569" s="30">
        <v>6.6920000000000002</v>
      </c>
      <c r="H569" s="32">
        <v>269.7</v>
      </c>
      <c r="I569" s="31">
        <v>0</v>
      </c>
      <c r="J569" s="33">
        <v>72.90016491027734</v>
      </c>
      <c r="K569" s="34">
        <v>29.59</v>
      </c>
      <c r="L569" s="85">
        <v>42941</v>
      </c>
      <c r="N569" s="35"/>
    </row>
    <row r="570" spans="1:14" x14ac:dyDescent="0.3">
      <c r="A570" s="28">
        <v>206</v>
      </c>
      <c r="B570" s="29">
        <v>0.66666666666666674</v>
      </c>
      <c r="C570" s="30">
        <v>82.2</v>
      </c>
      <c r="D570" s="30">
        <v>85.4</v>
      </c>
      <c r="E570" s="30">
        <v>63.93</v>
      </c>
      <c r="F570" s="31">
        <v>1.258</v>
      </c>
      <c r="G570" s="30">
        <v>6.6970000000000001</v>
      </c>
      <c r="H570" s="32">
        <v>261</v>
      </c>
      <c r="I570" s="31">
        <v>0</v>
      </c>
      <c r="J570" s="33">
        <v>68.979654629577681</v>
      </c>
      <c r="K570" s="34">
        <v>29.6</v>
      </c>
      <c r="L570" s="85">
        <v>42941</v>
      </c>
      <c r="N570" s="35"/>
    </row>
    <row r="571" spans="1:14" x14ac:dyDescent="0.3">
      <c r="A571" s="28">
        <v>206</v>
      </c>
      <c r="B571" s="29">
        <v>0.70833333333333326</v>
      </c>
      <c r="C571" s="30">
        <v>82.5</v>
      </c>
      <c r="D571" s="30">
        <v>82.5</v>
      </c>
      <c r="E571" s="30">
        <v>65.489999999999995</v>
      </c>
      <c r="F571" s="31">
        <v>0.67500000000000004</v>
      </c>
      <c r="G571" s="30">
        <v>7.04</v>
      </c>
      <c r="H571" s="32">
        <v>223.4</v>
      </c>
      <c r="I571" s="31">
        <v>0</v>
      </c>
      <c r="J571" s="33">
        <v>73.314376334004578</v>
      </c>
      <c r="K571" s="34">
        <v>29.59</v>
      </c>
      <c r="L571" s="85">
        <v>42941</v>
      </c>
      <c r="N571" s="35"/>
    </row>
    <row r="572" spans="1:14" x14ac:dyDescent="0.3">
      <c r="A572" s="28">
        <v>206</v>
      </c>
      <c r="B572" s="29">
        <v>0.75</v>
      </c>
      <c r="C572" s="30">
        <v>82.1</v>
      </c>
      <c r="D572" s="30">
        <v>80.5</v>
      </c>
      <c r="E572" s="30">
        <v>75.900000000000006</v>
      </c>
      <c r="F572" s="31">
        <v>0.23200000000000001</v>
      </c>
      <c r="G572" s="30">
        <v>6.1079999999999997</v>
      </c>
      <c r="H572" s="32">
        <v>216.9</v>
      </c>
      <c r="I572" s="31">
        <v>0</v>
      </c>
      <c r="J572" s="33">
        <v>74.006536264721035</v>
      </c>
      <c r="K572" s="34">
        <v>29.58</v>
      </c>
      <c r="L572" s="85">
        <v>42941</v>
      </c>
      <c r="N572" s="35"/>
    </row>
    <row r="573" spans="1:14" x14ac:dyDescent="0.3">
      <c r="A573" s="28">
        <v>206</v>
      </c>
      <c r="B573" s="29">
        <v>0.79166666666666674</v>
      </c>
      <c r="C573" s="30">
        <v>81.5</v>
      </c>
      <c r="D573" s="30">
        <v>81.599999999999994</v>
      </c>
      <c r="E573" s="30">
        <v>77.099999999999994</v>
      </c>
      <c r="F573" s="31">
        <v>1.9E-2</v>
      </c>
      <c r="G573" s="30">
        <v>5.258</v>
      </c>
      <c r="H573" s="32">
        <v>228.3</v>
      </c>
      <c r="I573" s="31">
        <v>0</v>
      </c>
      <c r="J573" s="33">
        <v>73.690219110110206</v>
      </c>
      <c r="K573" s="34">
        <v>29.56</v>
      </c>
      <c r="L573" s="85">
        <v>42941</v>
      </c>
      <c r="N573" s="35"/>
    </row>
    <row r="574" spans="1:14" x14ac:dyDescent="0.3">
      <c r="A574" s="28">
        <v>206</v>
      </c>
      <c r="B574" s="29">
        <v>0.83333333333333326</v>
      </c>
      <c r="C574" s="30">
        <v>79.8</v>
      </c>
      <c r="D574" s="30">
        <v>86.1</v>
      </c>
      <c r="E574" s="30">
        <v>81.599999999999994</v>
      </c>
      <c r="F574" s="31">
        <v>0</v>
      </c>
      <c r="G574" s="30">
        <v>5.4489999999999998</v>
      </c>
      <c r="H574" s="32">
        <v>223.5</v>
      </c>
      <c r="I574" s="31">
        <v>0</v>
      </c>
      <c r="J574" s="33">
        <v>73.612576706944083</v>
      </c>
      <c r="K574" s="34">
        <v>29.53</v>
      </c>
      <c r="L574" s="85">
        <v>42941</v>
      </c>
      <c r="N574" s="35"/>
    </row>
    <row r="575" spans="1:14" x14ac:dyDescent="0.3">
      <c r="A575" s="28">
        <v>206</v>
      </c>
      <c r="B575" s="29">
        <v>0.875</v>
      </c>
      <c r="C575" s="30">
        <v>78.5</v>
      </c>
      <c r="D575" s="30">
        <v>87.9</v>
      </c>
      <c r="E575" s="30">
        <v>85</v>
      </c>
      <c r="F575" s="31">
        <v>0</v>
      </c>
      <c r="G575" s="30">
        <v>5.702</v>
      </c>
      <c r="H575" s="32">
        <v>227.8</v>
      </c>
      <c r="I575" s="31">
        <v>0</v>
      </c>
      <c r="J575" s="33">
        <v>73.115096154473122</v>
      </c>
      <c r="K575" s="34">
        <v>29.51</v>
      </c>
      <c r="L575" s="85">
        <v>42941</v>
      </c>
      <c r="N575" s="35"/>
    </row>
    <row r="576" spans="1:14" x14ac:dyDescent="0.3">
      <c r="A576" s="28">
        <v>206</v>
      </c>
      <c r="B576" s="29">
        <v>0.91666666666666674</v>
      </c>
      <c r="C576" s="30">
        <v>77.400000000000006</v>
      </c>
      <c r="D576" s="30">
        <v>90.3</v>
      </c>
      <c r="E576" s="30">
        <v>87.7</v>
      </c>
      <c r="F576" s="31">
        <v>0</v>
      </c>
      <c r="G576" s="30">
        <v>4.798</v>
      </c>
      <c r="H576" s="32">
        <v>238.1</v>
      </c>
      <c r="I576" s="31">
        <v>0</v>
      </c>
      <c r="J576" s="33">
        <v>74.212267003312604</v>
      </c>
      <c r="K576" s="34">
        <v>29.51</v>
      </c>
      <c r="L576" s="85">
        <v>42941</v>
      </c>
      <c r="N576" s="35"/>
    </row>
    <row r="577" spans="1:14" x14ac:dyDescent="0.3">
      <c r="A577" s="28">
        <v>206</v>
      </c>
      <c r="B577" s="29">
        <v>0.95833333333333326</v>
      </c>
      <c r="C577" s="30">
        <v>77.5</v>
      </c>
      <c r="D577" s="30">
        <v>91.1</v>
      </c>
      <c r="E577" s="30">
        <v>89.8</v>
      </c>
      <c r="F577" s="31">
        <v>0</v>
      </c>
      <c r="G577" s="30">
        <v>5.0709999999999997</v>
      </c>
      <c r="H577" s="32">
        <v>237.4</v>
      </c>
      <c r="I577" s="31">
        <v>0</v>
      </c>
      <c r="J577" s="33">
        <v>74.11209391349621</v>
      </c>
      <c r="K577" s="34">
        <v>29.52</v>
      </c>
      <c r="L577" s="85">
        <v>42941</v>
      </c>
      <c r="N577" s="35"/>
    </row>
    <row r="578" spans="1:14" x14ac:dyDescent="0.3">
      <c r="A578" s="28">
        <v>206</v>
      </c>
      <c r="B578" s="29">
        <v>1</v>
      </c>
      <c r="C578" s="30">
        <v>77.400000000000006</v>
      </c>
      <c r="D578" s="30">
        <v>93.4</v>
      </c>
      <c r="E578" s="30">
        <v>91</v>
      </c>
      <c r="F578" s="31">
        <v>0</v>
      </c>
      <c r="G578" s="30">
        <v>4.3639999999999999</v>
      </c>
      <c r="H578" s="32">
        <v>233.3</v>
      </c>
      <c r="I578" s="31">
        <v>0</v>
      </c>
      <c r="J578" s="33">
        <v>74.195746008175774</v>
      </c>
      <c r="K578" s="34">
        <v>29.54</v>
      </c>
      <c r="L578" s="85">
        <v>42941</v>
      </c>
      <c r="N578" s="35"/>
    </row>
    <row r="579" spans="1:14" x14ac:dyDescent="0.3">
      <c r="A579" s="28">
        <v>207</v>
      </c>
      <c r="B579" s="29">
        <v>4.1666666666666671E-2</v>
      </c>
      <c r="C579" s="30">
        <v>76.900000000000006</v>
      </c>
      <c r="D579" s="30">
        <v>93.5</v>
      </c>
      <c r="E579" s="30">
        <v>92.9</v>
      </c>
      <c r="F579" s="31">
        <v>0</v>
      </c>
      <c r="G579" s="30">
        <v>5.109</v>
      </c>
      <c r="H579" s="32">
        <v>235.6</v>
      </c>
      <c r="I579" s="31">
        <v>0</v>
      </c>
      <c r="J579" s="33">
        <v>74.426122602435157</v>
      </c>
      <c r="K579" s="34">
        <v>29.55</v>
      </c>
      <c r="L579" s="85">
        <v>42942</v>
      </c>
      <c r="N579" s="35"/>
    </row>
    <row r="580" spans="1:14" x14ac:dyDescent="0.3">
      <c r="A580" s="28">
        <v>207</v>
      </c>
      <c r="B580" s="29">
        <v>8.3333333333333343E-2</v>
      </c>
      <c r="C580" s="30">
        <v>76.8</v>
      </c>
      <c r="D580" s="30">
        <v>93.7</v>
      </c>
      <c r="E580" s="30">
        <v>93.1</v>
      </c>
      <c r="F580" s="31">
        <v>0</v>
      </c>
      <c r="G580" s="30">
        <v>5.16</v>
      </c>
      <c r="H580" s="32">
        <v>234.2</v>
      </c>
      <c r="I580" s="31">
        <v>0</v>
      </c>
      <c r="J580" s="33">
        <v>74.192161138028723</v>
      </c>
      <c r="K580" s="34">
        <v>29.57</v>
      </c>
      <c r="L580" s="85">
        <v>42942</v>
      </c>
      <c r="N580" s="35"/>
    </row>
    <row r="581" spans="1:14" x14ac:dyDescent="0.3">
      <c r="A581" s="28">
        <v>207</v>
      </c>
      <c r="B581" s="29">
        <v>0.125</v>
      </c>
      <c r="C581" s="30">
        <v>76.3</v>
      </c>
      <c r="D581" s="30">
        <v>94.7</v>
      </c>
      <c r="E581" s="30">
        <v>93.4</v>
      </c>
      <c r="F581" s="31">
        <v>0</v>
      </c>
      <c r="G581" s="30">
        <v>5.1619999999999999</v>
      </c>
      <c r="H581" s="32">
        <v>233.5</v>
      </c>
      <c r="I581" s="31">
        <v>0</v>
      </c>
      <c r="J581" s="33">
        <v>74.142966186193917</v>
      </c>
      <c r="K581" s="34">
        <v>29.58</v>
      </c>
      <c r="L581" s="85">
        <v>42942</v>
      </c>
      <c r="N581" s="35"/>
    </row>
    <row r="582" spans="1:14" x14ac:dyDescent="0.3">
      <c r="A582" s="28">
        <v>207</v>
      </c>
      <c r="B582" s="29">
        <v>0.16666666666666669</v>
      </c>
      <c r="C582" s="30">
        <v>76.2</v>
      </c>
      <c r="D582" s="30">
        <v>95.6</v>
      </c>
      <c r="E582" s="30">
        <v>94.4</v>
      </c>
      <c r="F582" s="31">
        <v>0</v>
      </c>
      <c r="G582" s="30">
        <v>5.3230000000000004</v>
      </c>
      <c r="H582" s="32">
        <v>235.3</v>
      </c>
      <c r="I582" s="31">
        <v>0</v>
      </c>
      <c r="J582" s="33">
        <v>73.964579952367217</v>
      </c>
      <c r="K582" s="34">
        <v>29.57</v>
      </c>
      <c r="L582" s="85">
        <v>42942</v>
      </c>
      <c r="N582" s="35"/>
    </row>
    <row r="583" spans="1:14" x14ac:dyDescent="0.3">
      <c r="A583" s="28">
        <v>207</v>
      </c>
      <c r="B583" s="29">
        <v>0.20833333333333331</v>
      </c>
      <c r="C583" s="30">
        <v>75.8</v>
      </c>
      <c r="D583" s="30">
        <v>96.3</v>
      </c>
      <c r="E583" s="30">
        <v>95.3</v>
      </c>
      <c r="F583" s="31">
        <v>0</v>
      </c>
      <c r="G583" s="30">
        <v>4.9390000000000001</v>
      </c>
      <c r="H583" s="32">
        <v>232.1</v>
      </c>
      <c r="I583" s="31">
        <v>0</v>
      </c>
      <c r="J583" s="33">
        <v>74.381389733312972</v>
      </c>
      <c r="K583" s="34">
        <v>29.55</v>
      </c>
      <c r="L583" s="85">
        <v>42942</v>
      </c>
      <c r="N583" s="35"/>
    </row>
    <row r="584" spans="1:14" x14ac:dyDescent="0.3">
      <c r="A584" s="28">
        <v>207</v>
      </c>
      <c r="B584" s="29">
        <v>0.25</v>
      </c>
      <c r="C584" s="30">
        <v>76.099999999999994</v>
      </c>
      <c r="D584" s="30">
        <v>96.3</v>
      </c>
      <c r="E584" s="30">
        <v>95.3</v>
      </c>
      <c r="F584" s="31">
        <v>0</v>
      </c>
      <c r="G584" s="30">
        <v>5.3120000000000003</v>
      </c>
      <c r="H584" s="32">
        <v>234.6</v>
      </c>
      <c r="I584" s="31">
        <v>0</v>
      </c>
      <c r="J584" s="33">
        <v>74.518326956324813</v>
      </c>
      <c r="K584" s="34">
        <v>29.55</v>
      </c>
      <c r="L584" s="85">
        <v>42942</v>
      </c>
      <c r="N584" s="35"/>
    </row>
    <row r="585" spans="1:14" x14ac:dyDescent="0.3">
      <c r="A585" s="28">
        <v>207</v>
      </c>
      <c r="B585" s="29">
        <v>0.29166666666666669</v>
      </c>
      <c r="C585" s="30">
        <v>77.8</v>
      </c>
      <c r="D585" s="30">
        <v>95.8</v>
      </c>
      <c r="E585" s="30">
        <v>91.9</v>
      </c>
      <c r="F585" s="31">
        <v>2.5999999999999999E-2</v>
      </c>
      <c r="G585" s="30">
        <v>5.8259999999999996</v>
      </c>
      <c r="H585" s="32">
        <v>240.1</v>
      </c>
      <c r="I585" s="31">
        <v>0</v>
      </c>
      <c r="J585" s="33">
        <v>74.867666592544538</v>
      </c>
      <c r="K585" s="34">
        <v>29.56</v>
      </c>
      <c r="L585" s="85">
        <v>42942</v>
      </c>
      <c r="N585" s="35"/>
    </row>
    <row r="586" spans="1:14" x14ac:dyDescent="0.3">
      <c r="A586" s="28">
        <v>207</v>
      </c>
      <c r="B586" s="29">
        <v>0.33333333333333337</v>
      </c>
      <c r="C586" s="30">
        <v>78.099999999999994</v>
      </c>
      <c r="D586" s="30">
        <v>92.8</v>
      </c>
      <c r="E586" s="30">
        <v>86.9</v>
      </c>
      <c r="F586" s="31">
        <v>0.17899999999999999</v>
      </c>
      <c r="G586" s="30">
        <v>7.79</v>
      </c>
      <c r="H586" s="32">
        <v>250.5</v>
      </c>
      <c r="I586" s="31">
        <v>0</v>
      </c>
      <c r="J586" s="33">
        <v>72.985384495627272</v>
      </c>
      <c r="K586" s="34">
        <v>29.55</v>
      </c>
      <c r="L586" s="85">
        <v>42942</v>
      </c>
      <c r="N586" s="35"/>
    </row>
    <row r="587" spans="1:14" x14ac:dyDescent="0.3">
      <c r="A587" s="28">
        <v>207</v>
      </c>
      <c r="B587" s="29">
        <v>0.375</v>
      </c>
      <c r="C587" s="30">
        <v>77.099999999999994</v>
      </c>
      <c r="D587" s="30">
        <v>88.3</v>
      </c>
      <c r="E587" s="30">
        <v>82.3</v>
      </c>
      <c r="F587" s="31">
        <v>0.6</v>
      </c>
      <c r="G587" s="30">
        <v>8.6199999999999992</v>
      </c>
      <c r="H587" s="32">
        <v>244.3</v>
      </c>
      <c r="I587" s="31">
        <v>0</v>
      </c>
      <c r="J587" s="33">
        <v>71.097377097547792</v>
      </c>
      <c r="K587" s="34">
        <v>29.53</v>
      </c>
      <c r="L587" s="85">
        <v>42942</v>
      </c>
      <c r="N587" s="35"/>
    </row>
    <row r="588" spans="1:14" x14ac:dyDescent="0.3">
      <c r="A588" s="28">
        <v>207</v>
      </c>
      <c r="B588" s="29">
        <v>0.41666666666666663</v>
      </c>
      <c r="C588" s="30">
        <v>81.099999999999994</v>
      </c>
      <c r="D588" s="30">
        <v>83.2</v>
      </c>
      <c r="E588" s="30">
        <v>75.7</v>
      </c>
      <c r="F588" s="31">
        <v>1.677</v>
      </c>
      <c r="G588" s="30">
        <v>9.31</v>
      </c>
      <c r="H588" s="32">
        <v>259.39999999999998</v>
      </c>
      <c r="I588" s="31">
        <v>0</v>
      </c>
      <c r="J588" s="33">
        <v>73.360952556911911</v>
      </c>
      <c r="K588" s="34">
        <v>29.54</v>
      </c>
      <c r="L588" s="85">
        <v>42942</v>
      </c>
      <c r="N588" s="35"/>
    </row>
    <row r="589" spans="1:14" x14ac:dyDescent="0.3">
      <c r="A589" s="28">
        <v>207</v>
      </c>
      <c r="B589" s="29">
        <v>0.45833333333333337</v>
      </c>
      <c r="C589" s="30">
        <v>81.2</v>
      </c>
      <c r="D589" s="30">
        <v>82.8</v>
      </c>
      <c r="E589" s="30">
        <v>77.400000000000006</v>
      </c>
      <c r="F589" s="31">
        <v>1.962</v>
      </c>
      <c r="G589" s="30">
        <v>9.59</v>
      </c>
      <c r="H589" s="32">
        <v>253.5</v>
      </c>
      <c r="I589" s="31">
        <v>0</v>
      </c>
      <c r="J589" s="33">
        <v>73.39519218479677</v>
      </c>
      <c r="K589" s="34">
        <v>29.55</v>
      </c>
      <c r="L589" s="85">
        <v>42942</v>
      </c>
      <c r="N589" s="35"/>
    </row>
    <row r="590" spans="1:14" x14ac:dyDescent="0.3">
      <c r="A590" s="28">
        <v>207</v>
      </c>
      <c r="B590" s="29">
        <v>0.5</v>
      </c>
      <c r="C590" s="30">
        <v>84.4</v>
      </c>
      <c r="D590" s="30">
        <v>81.8</v>
      </c>
      <c r="E590" s="30">
        <v>72.3</v>
      </c>
      <c r="F590" s="31">
        <v>2.8570000000000002</v>
      </c>
      <c r="G590" s="30">
        <v>9.11</v>
      </c>
      <c r="H590" s="32">
        <v>250.5</v>
      </c>
      <c r="I590" s="31">
        <v>0</v>
      </c>
      <c r="J590" s="33">
        <v>75.263092919984501</v>
      </c>
      <c r="K590" s="34">
        <v>29.55</v>
      </c>
      <c r="L590" s="85">
        <v>42942</v>
      </c>
      <c r="N590" s="35"/>
    </row>
    <row r="591" spans="1:14" x14ac:dyDescent="0.3">
      <c r="A591" s="28">
        <v>207</v>
      </c>
      <c r="B591" s="29">
        <v>0.54166666666666663</v>
      </c>
      <c r="C591" s="30">
        <v>87.2</v>
      </c>
      <c r="D591" s="30">
        <v>77</v>
      </c>
      <c r="E591" s="30">
        <v>66.03</v>
      </c>
      <c r="F591" s="31">
        <v>2.8610000000000002</v>
      </c>
      <c r="G591" s="30">
        <v>10.27</v>
      </c>
      <c r="H591" s="32">
        <v>257.3</v>
      </c>
      <c r="I591" s="31">
        <v>0</v>
      </c>
      <c r="J591" s="33">
        <v>74.351045021485902</v>
      </c>
      <c r="K591" s="34">
        <v>29.57</v>
      </c>
      <c r="L591" s="85">
        <v>42942</v>
      </c>
      <c r="N591" s="35"/>
    </row>
    <row r="592" spans="1:14" x14ac:dyDescent="0.3">
      <c r="A592" s="28">
        <v>207</v>
      </c>
      <c r="B592" s="29">
        <v>0.58333333333333337</v>
      </c>
      <c r="C592" s="30">
        <v>85.1</v>
      </c>
      <c r="D592" s="30">
        <v>79.2</v>
      </c>
      <c r="E592" s="30">
        <v>64.06</v>
      </c>
      <c r="F592" s="31">
        <v>1.5960000000000001</v>
      </c>
      <c r="G592" s="30">
        <v>12.38</v>
      </c>
      <c r="H592" s="32">
        <v>265.89999999999998</v>
      </c>
      <c r="I592" s="31">
        <v>0</v>
      </c>
      <c r="J592" s="33">
        <v>70.96532265093515</v>
      </c>
      <c r="K592" s="34">
        <v>29.6</v>
      </c>
      <c r="L592" s="85">
        <v>42942</v>
      </c>
      <c r="N592" s="35"/>
    </row>
    <row r="593" spans="1:14" x14ac:dyDescent="0.3">
      <c r="A593" s="28">
        <v>207</v>
      </c>
      <c r="B593" s="29">
        <v>0.625</v>
      </c>
      <c r="C593" s="30">
        <v>84.1</v>
      </c>
      <c r="D593" s="30">
        <v>75.3</v>
      </c>
      <c r="E593" s="30">
        <v>66.58</v>
      </c>
      <c r="F593" s="31">
        <v>1.625</v>
      </c>
      <c r="G593" s="30">
        <v>9.19</v>
      </c>
      <c r="H593" s="32">
        <v>271.60000000000002</v>
      </c>
      <c r="I593" s="31">
        <v>0</v>
      </c>
      <c r="J593" s="33">
        <v>72.058638109927983</v>
      </c>
      <c r="K593" s="34">
        <v>29.61</v>
      </c>
      <c r="L593" s="85">
        <v>42942</v>
      </c>
      <c r="N593" s="35"/>
    </row>
    <row r="594" spans="1:14" x14ac:dyDescent="0.3">
      <c r="A594" s="28">
        <v>207</v>
      </c>
      <c r="B594" s="29">
        <v>0.66666666666666674</v>
      </c>
      <c r="C594" s="30">
        <v>82.9</v>
      </c>
      <c r="D594" s="30">
        <v>77.099999999999994</v>
      </c>
      <c r="E594" s="30">
        <v>72.2</v>
      </c>
      <c r="F594" s="31">
        <v>0.71099999999999997</v>
      </c>
      <c r="G594" s="30">
        <v>7.66</v>
      </c>
      <c r="H594" s="32">
        <v>268</v>
      </c>
      <c r="I594" s="31">
        <v>0</v>
      </c>
      <c r="J594" s="33">
        <v>73.387669205059979</v>
      </c>
      <c r="K594" s="34">
        <v>29.62</v>
      </c>
      <c r="L594" s="85">
        <v>42942</v>
      </c>
      <c r="N594" s="35"/>
    </row>
    <row r="595" spans="1:14" x14ac:dyDescent="0.3">
      <c r="A595" s="28">
        <v>207</v>
      </c>
      <c r="B595" s="29">
        <v>0.70833333333333326</v>
      </c>
      <c r="C595" s="30">
        <v>82</v>
      </c>
      <c r="D595" s="30">
        <v>80.2</v>
      </c>
      <c r="E595" s="30">
        <v>74.8</v>
      </c>
      <c r="F595" s="31">
        <v>0.221</v>
      </c>
      <c r="G595" s="30">
        <v>5.5</v>
      </c>
      <c r="H595" s="32">
        <v>260</v>
      </c>
      <c r="I595" s="31">
        <v>0</v>
      </c>
      <c r="J595" s="33">
        <v>73.582628222339849</v>
      </c>
      <c r="K595" s="34">
        <v>29.61</v>
      </c>
      <c r="L595" s="85">
        <v>42942</v>
      </c>
      <c r="N595" s="35"/>
    </row>
    <row r="596" spans="1:14" x14ac:dyDescent="0.3">
      <c r="A596" s="28">
        <v>207</v>
      </c>
      <c r="B596" s="29">
        <v>0.75</v>
      </c>
      <c r="C596" s="30">
        <v>81.7</v>
      </c>
      <c r="D596" s="30">
        <v>84.7</v>
      </c>
      <c r="E596" s="30">
        <v>76.8</v>
      </c>
      <c r="F596" s="31">
        <v>0.109</v>
      </c>
      <c r="G596" s="30">
        <v>4.7750000000000004</v>
      </c>
      <c r="H596" s="32">
        <v>257.2</v>
      </c>
      <c r="I596" s="31">
        <v>0</v>
      </c>
      <c r="J596" s="33">
        <v>74.855219079236008</v>
      </c>
      <c r="K596" s="34">
        <v>29.6</v>
      </c>
      <c r="L596" s="85">
        <v>42942</v>
      </c>
      <c r="N596" s="35"/>
    </row>
    <row r="597" spans="1:14" x14ac:dyDescent="0.3">
      <c r="A597" s="28">
        <v>207</v>
      </c>
      <c r="B597" s="29">
        <v>0.79166666666666674</v>
      </c>
      <c r="C597" s="30">
        <v>80.3</v>
      </c>
      <c r="D597" s="30">
        <v>88.2</v>
      </c>
      <c r="E597" s="30">
        <v>84.5</v>
      </c>
      <c r="F597" s="31">
        <v>1.4E-2</v>
      </c>
      <c r="G597" s="30">
        <v>2.992</v>
      </c>
      <c r="H597" s="32">
        <v>242.3</v>
      </c>
      <c r="I597" s="31">
        <v>0</v>
      </c>
      <c r="J597" s="33">
        <v>75.385271863357161</v>
      </c>
      <c r="K597" s="34">
        <v>29.58</v>
      </c>
      <c r="L597" s="85">
        <v>42942</v>
      </c>
      <c r="N597" s="35"/>
    </row>
    <row r="598" spans="1:14" x14ac:dyDescent="0.3">
      <c r="A598" s="28">
        <v>207</v>
      </c>
      <c r="B598" s="29">
        <v>0.83333333333333326</v>
      </c>
      <c r="C598" s="30">
        <v>79.400000000000006</v>
      </c>
      <c r="D598" s="30">
        <v>91.1</v>
      </c>
      <c r="E598" s="30">
        <v>88.1</v>
      </c>
      <c r="F598" s="31">
        <v>0</v>
      </c>
      <c r="G598" s="30">
        <v>1.9339999999999999</v>
      </c>
      <c r="H598" s="32">
        <v>238.3</v>
      </c>
      <c r="I598" s="31">
        <v>0</v>
      </c>
      <c r="J598" s="33">
        <v>75.036098446418009</v>
      </c>
      <c r="K598" s="34">
        <v>29.56</v>
      </c>
      <c r="L598" s="85">
        <v>42942</v>
      </c>
      <c r="N598" s="35"/>
    </row>
    <row r="599" spans="1:14" x14ac:dyDescent="0.3">
      <c r="A599" s="28">
        <v>207</v>
      </c>
      <c r="B599" s="29">
        <v>0.875</v>
      </c>
      <c r="C599" s="30">
        <v>78.099999999999994</v>
      </c>
      <c r="D599" s="30">
        <v>92.7</v>
      </c>
      <c r="E599" s="30">
        <v>90.9</v>
      </c>
      <c r="F599" s="31">
        <v>0</v>
      </c>
      <c r="G599" s="30">
        <v>1.748</v>
      </c>
      <c r="H599" s="32">
        <v>210.4</v>
      </c>
      <c r="I599" s="31">
        <v>0</v>
      </c>
      <c r="J599" s="33">
        <v>74.729788050423053</v>
      </c>
      <c r="K599" s="34">
        <v>29.56</v>
      </c>
      <c r="L599" s="85">
        <v>42942</v>
      </c>
      <c r="N599" s="35"/>
    </row>
    <row r="600" spans="1:14" x14ac:dyDescent="0.3">
      <c r="A600" s="28">
        <v>207</v>
      </c>
      <c r="B600" s="29">
        <v>0.91666666666666674</v>
      </c>
      <c r="C600" s="30">
        <v>77.3</v>
      </c>
      <c r="D600" s="30">
        <v>94.7</v>
      </c>
      <c r="E600" s="30">
        <v>92.4</v>
      </c>
      <c r="F600" s="31">
        <v>0</v>
      </c>
      <c r="G600" s="30">
        <v>1.385</v>
      </c>
      <c r="H600" s="32">
        <v>170.7</v>
      </c>
      <c r="I600" s="31">
        <v>0</v>
      </c>
      <c r="J600" s="33">
        <v>74.111495467169789</v>
      </c>
      <c r="K600" s="34">
        <v>29.57</v>
      </c>
      <c r="L600" s="85">
        <v>42942</v>
      </c>
      <c r="N600" s="35"/>
    </row>
    <row r="601" spans="1:14" x14ac:dyDescent="0.3">
      <c r="A601" s="28">
        <v>207</v>
      </c>
      <c r="B601" s="29">
        <v>0.95833333333333326</v>
      </c>
      <c r="C601" s="30">
        <v>76.5</v>
      </c>
      <c r="D601" s="30">
        <v>96.6</v>
      </c>
      <c r="E601" s="30">
        <v>90.3</v>
      </c>
      <c r="F601" s="31">
        <v>0</v>
      </c>
      <c r="G601" s="30">
        <v>2.6139999999999999</v>
      </c>
      <c r="H601" s="32">
        <v>194.2</v>
      </c>
      <c r="I601" s="31">
        <v>0.36</v>
      </c>
      <c r="J601" s="33">
        <v>73.41589757077611</v>
      </c>
      <c r="K601" s="34">
        <v>29.58</v>
      </c>
      <c r="L601" s="85">
        <v>42942</v>
      </c>
      <c r="N601" s="35"/>
    </row>
    <row r="602" spans="1:14" x14ac:dyDescent="0.3">
      <c r="A602" s="28">
        <v>207</v>
      </c>
      <c r="B602" s="29">
        <v>1</v>
      </c>
      <c r="C602" s="30">
        <v>75.599999999999994</v>
      </c>
      <c r="D602" s="30">
        <v>98.6</v>
      </c>
      <c r="E602" s="30">
        <v>94.6</v>
      </c>
      <c r="F602" s="31">
        <v>0</v>
      </c>
      <c r="G602" s="30">
        <v>4.585</v>
      </c>
      <c r="H602" s="32">
        <v>206.8</v>
      </c>
      <c r="I602" s="31">
        <v>1.1200000000000001</v>
      </c>
      <c r="J602" s="33">
        <v>73.929018033781063</v>
      </c>
      <c r="K602" s="34">
        <v>29.6</v>
      </c>
      <c r="L602" s="85">
        <v>42942</v>
      </c>
      <c r="N602" s="35"/>
    </row>
    <row r="603" spans="1:14" x14ac:dyDescent="0.3">
      <c r="A603" s="28">
        <v>208</v>
      </c>
      <c r="B603" s="29">
        <v>4.1666666666666671E-2</v>
      </c>
      <c r="C603" s="30">
        <v>74.7</v>
      </c>
      <c r="D603" s="30">
        <v>99.1</v>
      </c>
      <c r="E603" s="30">
        <v>96.8</v>
      </c>
      <c r="F603" s="31">
        <v>0</v>
      </c>
      <c r="G603" s="30">
        <v>4.8929999999999998</v>
      </c>
      <c r="H603" s="32">
        <v>223.7</v>
      </c>
      <c r="I603" s="31">
        <v>0.79</v>
      </c>
      <c r="J603" s="33">
        <v>73.511255816463631</v>
      </c>
      <c r="K603" s="34">
        <v>29.64</v>
      </c>
      <c r="L603" s="85">
        <v>42943</v>
      </c>
      <c r="N603" s="35"/>
    </row>
    <row r="604" spans="1:14" x14ac:dyDescent="0.3">
      <c r="A604" s="28">
        <v>208</v>
      </c>
      <c r="B604" s="29">
        <v>8.3333333333333343E-2</v>
      </c>
      <c r="C604" s="30">
        <v>74.7</v>
      </c>
      <c r="D604" s="30">
        <v>99.4</v>
      </c>
      <c r="E604" s="30">
        <v>98.7</v>
      </c>
      <c r="F604" s="31">
        <v>0</v>
      </c>
      <c r="G604" s="30">
        <v>3.9889999999999999</v>
      </c>
      <c r="H604" s="32">
        <v>176.8</v>
      </c>
      <c r="I604" s="31">
        <v>7.0000000000000007E-2</v>
      </c>
      <c r="J604" s="33">
        <v>73.461487042973545</v>
      </c>
      <c r="K604" s="34">
        <v>29.65</v>
      </c>
      <c r="L604" s="85">
        <v>42943</v>
      </c>
      <c r="N604" s="35"/>
    </row>
    <row r="605" spans="1:14" x14ac:dyDescent="0.3">
      <c r="A605" s="28">
        <v>208</v>
      </c>
      <c r="B605" s="29">
        <v>0.125</v>
      </c>
      <c r="C605" s="30">
        <v>73.7</v>
      </c>
      <c r="D605" s="30">
        <v>99.5</v>
      </c>
      <c r="E605" s="30">
        <v>99</v>
      </c>
      <c r="F605" s="31">
        <v>0</v>
      </c>
      <c r="G605" s="30">
        <v>3.5249999999999999</v>
      </c>
      <c r="H605" s="32">
        <v>183.5</v>
      </c>
      <c r="I605" s="31">
        <v>0</v>
      </c>
      <c r="J605" s="33">
        <v>72.832155932794194</v>
      </c>
      <c r="K605" s="34">
        <v>29.68</v>
      </c>
      <c r="L605" s="85">
        <v>42943</v>
      </c>
      <c r="N605" s="35"/>
    </row>
    <row r="606" spans="1:14" x14ac:dyDescent="0.3">
      <c r="A606" s="28">
        <v>208</v>
      </c>
      <c r="B606" s="29">
        <v>0.16666666666666669</v>
      </c>
      <c r="C606" s="30">
        <v>73.900000000000006</v>
      </c>
      <c r="D606" s="30">
        <v>99.6</v>
      </c>
      <c r="E606" s="30">
        <v>99.1</v>
      </c>
      <c r="F606" s="31">
        <v>0</v>
      </c>
      <c r="G606" s="30">
        <v>1.8460000000000001</v>
      </c>
      <c r="H606" s="32">
        <v>224.9</v>
      </c>
      <c r="I606" s="31">
        <v>0</v>
      </c>
      <c r="J606" s="33">
        <v>73.151352083241818</v>
      </c>
      <c r="K606" s="34">
        <v>29.69</v>
      </c>
      <c r="L606" s="85">
        <v>42943</v>
      </c>
      <c r="N606" s="35"/>
    </row>
    <row r="607" spans="1:14" x14ac:dyDescent="0.3">
      <c r="A607" s="28">
        <v>208</v>
      </c>
      <c r="B607" s="29">
        <v>0.20833333333333331</v>
      </c>
      <c r="C607" s="30">
        <v>74</v>
      </c>
      <c r="D607" s="30">
        <v>99.9</v>
      </c>
      <c r="E607" s="30">
        <v>99.1</v>
      </c>
      <c r="F607" s="31">
        <v>0</v>
      </c>
      <c r="G607" s="30">
        <v>2.5009999999999999</v>
      </c>
      <c r="H607" s="32">
        <v>266.10000000000002</v>
      </c>
      <c r="I607" s="31">
        <v>0</v>
      </c>
      <c r="J607" s="33">
        <v>72.88126837437494</v>
      </c>
      <c r="K607" s="34">
        <v>29.71</v>
      </c>
      <c r="L607" s="85">
        <v>42943</v>
      </c>
      <c r="N607" s="35"/>
    </row>
    <row r="608" spans="1:14" x14ac:dyDescent="0.3">
      <c r="A608" s="28">
        <v>208</v>
      </c>
      <c r="B608" s="29">
        <v>0.25</v>
      </c>
      <c r="C608" s="30">
        <v>73.5</v>
      </c>
      <c r="D608" s="30">
        <v>100</v>
      </c>
      <c r="E608" s="30">
        <v>99.5</v>
      </c>
      <c r="F608" s="31">
        <v>0</v>
      </c>
      <c r="G608" s="30">
        <v>2.4079999999999999</v>
      </c>
      <c r="H608" s="32">
        <v>262.7</v>
      </c>
      <c r="I608" s="31">
        <v>0</v>
      </c>
      <c r="J608" s="33">
        <v>72.811024353174389</v>
      </c>
      <c r="K608" s="34">
        <v>29.72</v>
      </c>
      <c r="L608" s="85">
        <v>42943</v>
      </c>
      <c r="N608" s="35"/>
    </row>
    <row r="609" spans="1:14" x14ac:dyDescent="0.3">
      <c r="A609" s="28">
        <v>208</v>
      </c>
      <c r="B609" s="29">
        <v>0.29166666666666669</v>
      </c>
      <c r="C609" s="30">
        <v>75.400000000000006</v>
      </c>
      <c r="D609" s="30">
        <v>100</v>
      </c>
      <c r="E609" s="30">
        <v>98.6</v>
      </c>
      <c r="F609" s="31">
        <v>2.4E-2</v>
      </c>
      <c r="G609" s="30">
        <v>1.7809999999999999</v>
      </c>
      <c r="H609" s="32">
        <v>298.7</v>
      </c>
      <c r="I609" s="31">
        <v>0</v>
      </c>
      <c r="J609" s="33">
        <v>74.939437367783171</v>
      </c>
      <c r="K609" s="34">
        <v>29.72</v>
      </c>
      <c r="L609" s="85">
        <v>42943</v>
      </c>
      <c r="N609" s="35"/>
    </row>
    <row r="610" spans="1:14" x14ac:dyDescent="0.3">
      <c r="A610" s="28">
        <v>208</v>
      </c>
      <c r="B610" s="29">
        <v>0.33333333333333337</v>
      </c>
      <c r="C610" s="30">
        <v>77.099999999999994</v>
      </c>
      <c r="D610" s="30">
        <v>98.9</v>
      </c>
      <c r="E610" s="30">
        <v>95.7</v>
      </c>
      <c r="F610" s="31">
        <v>0.25</v>
      </c>
      <c r="G610" s="30">
        <v>2.78</v>
      </c>
      <c r="H610" s="32">
        <v>339.4</v>
      </c>
      <c r="I610" s="31">
        <v>0</v>
      </c>
      <c r="J610" s="33">
        <v>75.886134366296233</v>
      </c>
      <c r="K610" s="34">
        <v>29.7</v>
      </c>
      <c r="L610" s="85">
        <v>42943</v>
      </c>
      <c r="N610" s="35"/>
    </row>
    <row r="611" spans="1:14" x14ac:dyDescent="0.3">
      <c r="A611" s="28">
        <v>208</v>
      </c>
      <c r="B611" s="29">
        <v>0.375</v>
      </c>
      <c r="C611" s="30">
        <v>78</v>
      </c>
      <c r="D611" s="30">
        <v>96.8</v>
      </c>
      <c r="E611" s="30">
        <v>92.1</v>
      </c>
      <c r="F611" s="31">
        <v>0.82399999999999995</v>
      </c>
      <c r="G611" s="30">
        <v>4.0199999999999996</v>
      </c>
      <c r="H611" s="32">
        <v>3.2330000000000001</v>
      </c>
      <c r="I611" s="31">
        <v>0</v>
      </c>
      <c r="J611" s="33">
        <v>75.029615721657365</v>
      </c>
      <c r="K611" s="34">
        <v>29.69</v>
      </c>
      <c r="L611" s="85">
        <v>42943</v>
      </c>
      <c r="N611" s="35"/>
    </row>
    <row r="612" spans="1:14" x14ac:dyDescent="0.3">
      <c r="A612" s="28">
        <v>208</v>
      </c>
      <c r="B612" s="29">
        <v>0.41666666666666663</v>
      </c>
      <c r="C612" s="30">
        <v>79.2</v>
      </c>
      <c r="D612" s="30">
        <v>94.2</v>
      </c>
      <c r="E612" s="30">
        <v>87.9</v>
      </c>
      <c r="F612" s="31">
        <v>1.7549999999999999</v>
      </c>
      <c r="G612" s="30">
        <v>3.8340000000000001</v>
      </c>
      <c r="H612" s="32">
        <v>20.91</v>
      </c>
      <c r="I612" s="31">
        <v>0</v>
      </c>
      <c r="J612" s="33">
        <v>76.190332269494661</v>
      </c>
      <c r="K612" s="34">
        <v>29.69</v>
      </c>
      <c r="L612" s="85">
        <v>42943</v>
      </c>
      <c r="N612" s="35"/>
    </row>
    <row r="613" spans="1:14" x14ac:dyDescent="0.3">
      <c r="A613" s="28">
        <v>208</v>
      </c>
      <c r="B613" s="29">
        <v>0.45833333333333337</v>
      </c>
      <c r="C613" s="30">
        <v>80</v>
      </c>
      <c r="D613" s="30">
        <v>91.8</v>
      </c>
      <c r="E613" s="30">
        <v>86.6</v>
      </c>
      <c r="F613" s="31">
        <v>2.6419999999999999</v>
      </c>
      <c r="G613" s="30">
        <v>6.3730000000000002</v>
      </c>
      <c r="H613" s="32">
        <v>15.34</v>
      </c>
      <c r="I613" s="31">
        <v>0</v>
      </c>
      <c r="J613" s="33">
        <v>75.782801688682071</v>
      </c>
      <c r="K613" s="34">
        <v>29.71</v>
      </c>
      <c r="L613" s="85">
        <v>42943</v>
      </c>
      <c r="N613" s="35"/>
    </row>
    <row r="614" spans="1:14" x14ac:dyDescent="0.3">
      <c r="A614" s="28">
        <v>208</v>
      </c>
      <c r="B614" s="29">
        <v>0.5</v>
      </c>
      <c r="C614" s="30">
        <v>80.8</v>
      </c>
      <c r="D614" s="30">
        <v>88.7</v>
      </c>
      <c r="E614" s="30">
        <v>85.3</v>
      </c>
      <c r="F614" s="31">
        <v>3.24</v>
      </c>
      <c r="G614" s="30">
        <v>7.16</v>
      </c>
      <c r="H614" s="32">
        <v>15.94</v>
      </c>
      <c r="I614" s="31">
        <v>0</v>
      </c>
      <c r="J614" s="33">
        <v>75.501999940835049</v>
      </c>
      <c r="K614" s="34">
        <v>29.72</v>
      </c>
      <c r="L614" s="85">
        <v>42943</v>
      </c>
      <c r="N614" s="35"/>
    </row>
    <row r="615" spans="1:14" x14ac:dyDescent="0.3">
      <c r="A615" s="28">
        <v>208</v>
      </c>
      <c r="B615" s="29">
        <v>0.54166666666666663</v>
      </c>
      <c r="C615" s="30">
        <v>82.3</v>
      </c>
      <c r="D615" s="30">
        <v>87.5</v>
      </c>
      <c r="E615" s="30">
        <v>83.5</v>
      </c>
      <c r="F615" s="31">
        <v>3.44</v>
      </c>
      <c r="G615" s="30">
        <v>6.766</v>
      </c>
      <c r="H615" s="32">
        <v>22.49</v>
      </c>
      <c r="I615" s="31">
        <v>0</v>
      </c>
      <c r="J615" s="33">
        <v>76.975441147946299</v>
      </c>
      <c r="K615" s="34">
        <v>29.74</v>
      </c>
      <c r="L615" s="85">
        <v>42943</v>
      </c>
      <c r="N615" s="35"/>
    </row>
    <row r="616" spans="1:14" x14ac:dyDescent="0.3">
      <c r="A616" s="28">
        <v>208</v>
      </c>
      <c r="B616" s="29">
        <v>0.58333333333333337</v>
      </c>
      <c r="C616" s="30">
        <v>82.8</v>
      </c>
      <c r="D616" s="30">
        <v>87.1</v>
      </c>
      <c r="E616" s="30">
        <v>82.8</v>
      </c>
      <c r="F616" s="31">
        <v>3.206</v>
      </c>
      <c r="G616" s="30">
        <v>6.4210000000000003</v>
      </c>
      <c r="H616" s="32">
        <v>36.229999999999997</v>
      </c>
      <c r="I616" s="31">
        <v>0</v>
      </c>
      <c r="J616" s="33">
        <v>76.817221900234813</v>
      </c>
      <c r="K616" s="34">
        <v>29.77</v>
      </c>
      <c r="L616" s="85">
        <v>42943</v>
      </c>
      <c r="N616" s="35"/>
    </row>
    <row r="617" spans="1:14" x14ac:dyDescent="0.3">
      <c r="A617" s="28">
        <v>208</v>
      </c>
      <c r="B617" s="29">
        <v>0.625</v>
      </c>
      <c r="C617" s="30">
        <v>83.1</v>
      </c>
      <c r="D617" s="30">
        <v>86.1</v>
      </c>
      <c r="E617" s="30">
        <v>81.599999999999994</v>
      </c>
      <c r="F617" s="31">
        <v>2.5510000000000002</v>
      </c>
      <c r="G617" s="30">
        <v>6.0670000000000002</v>
      </c>
      <c r="H617" s="32">
        <v>40.520000000000003</v>
      </c>
      <c r="I617" s="31">
        <v>0</v>
      </c>
      <c r="J617" s="33">
        <v>77.013414567073369</v>
      </c>
      <c r="K617" s="34">
        <v>29.8</v>
      </c>
      <c r="L617" s="85">
        <v>42943</v>
      </c>
      <c r="N617" s="35"/>
    </row>
    <row r="618" spans="1:14" x14ac:dyDescent="0.3">
      <c r="A618" s="28">
        <v>208</v>
      </c>
      <c r="B618" s="29">
        <v>0.66666666666666674</v>
      </c>
      <c r="C618" s="30">
        <v>82.6</v>
      </c>
      <c r="D618" s="30">
        <v>87.9</v>
      </c>
      <c r="E618" s="30">
        <v>82.3</v>
      </c>
      <c r="F618" s="31">
        <v>1.6930000000000001</v>
      </c>
      <c r="G618" s="30">
        <v>5.8330000000000002</v>
      </c>
      <c r="H618" s="32">
        <v>54.27</v>
      </c>
      <c r="I618" s="31">
        <v>0</v>
      </c>
      <c r="J618" s="33">
        <v>77.308816690104777</v>
      </c>
      <c r="K618" s="34">
        <v>29.8</v>
      </c>
      <c r="L618" s="85">
        <v>42943</v>
      </c>
      <c r="N618" s="35"/>
    </row>
    <row r="619" spans="1:14" x14ac:dyDescent="0.3">
      <c r="A619" s="28">
        <v>208</v>
      </c>
      <c r="B619" s="29">
        <v>0.70833333333333326</v>
      </c>
      <c r="C619" s="30">
        <v>82.1</v>
      </c>
      <c r="D619" s="30">
        <v>89.8</v>
      </c>
      <c r="E619" s="30">
        <v>85</v>
      </c>
      <c r="F619" s="31">
        <v>0.83199999999999996</v>
      </c>
      <c r="G619" s="30">
        <v>5.6769999999999996</v>
      </c>
      <c r="H619" s="32">
        <v>55.94</v>
      </c>
      <c r="I619" s="31">
        <v>0</v>
      </c>
      <c r="J619" s="33">
        <v>77.197578070467216</v>
      </c>
      <c r="K619" s="34">
        <v>29.8</v>
      </c>
      <c r="L619" s="85">
        <v>42943</v>
      </c>
      <c r="N619" s="35"/>
    </row>
    <row r="620" spans="1:14" x14ac:dyDescent="0.3">
      <c r="A620" s="28">
        <v>208</v>
      </c>
      <c r="B620" s="29">
        <v>0.75</v>
      </c>
      <c r="C620" s="30">
        <v>81</v>
      </c>
      <c r="D620" s="30">
        <v>91.8</v>
      </c>
      <c r="E620" s="30">
        <v>88</v>
      </c>
      <c r="F620" s="31">
        <v>0.25800000000000001</v>
      </c>
      <c r="G620" s="30">
        <v>6.5979999999999999</v>
      </c>
      <c r="H620" s="32">
        <v>52.74</v>
      </c>
      <c r="I620" s="31">
        <v>0</v>
      </c>
      <c r="J620" s="33">
        <v>77.047892196559815</v>
      </c>
      <c r="K620" s="34">
        <v>29.8</v>
      </c>
      <c r="L620" s="85">
        <v>42943</v>
      </c>
      <c r="N620" s="35"/>
    </row>
    <row r="621" spans="1:14" x14ac:dyDescent="0.3">
      <c r="A621" s="28">
        <v>208</v>
      </c>
      <c r="B621" s="29">
        <v>0.79166666666666674</v>
      </c>
      <c r="C621" s="30">
        <v>80.3</v>
      </c>
      <c r="D621" s="30">
        <v>94.3</v>
      </c>
      <c r="E621" s="30">
        <v>90.3</v>
      </c>
      <c r="F621" s="31">
        <v>3.1E-2</v>
      </c>
      <c r="G621" s="30">
        <v>5.5339999999999998</v>
      </c>
      <c r="H621" s="32">
        <v>45.03</v>
      </c>
      <c r="I621" s="31">
        <v>0</v>
      </c>
      <c r="J621" s="33">
        <v>77.195579070003646</v>
      </c>
      <c r="K621" s="34">
        <v>29.77</v>
      </c>
      <c r="L621" s="85">
        <v>42943</v>
      </c>
      <c r="N621" s="35"/>
    </row>
    <row r="622" spans="1:14" x14ac:dyDescent="0.3">
      <c r="A622" s="28">
        <v>208</v>
      </c>
      <c r="B622" s="29">
        <v>0.83333333333333326</v>
      </c>
      <c r="C622" s="30">
        <v>79</v>
      </c>
      <c r="D622" s="30">
        <v>95.3</v>
      </c>
      <c r="E622" s="30">
        <v>94</v>
      </c>
      <c r="F622" s="31">
        <v>0</v>
      </c>
      <c r="G622" s="30">
        <v>2.1760000000000002</v>
      </c>
      <c r="H622" s="32">
        <v>40.15</v>
      </c>
      <c r="I622" s="31">
        <v>0</v>
      </c>
      <c r="J622" s="33">
        <v>76.586989314164498</v>
      </c>
      <c r="K622" s="34">
        <v>29.75</v>
      </c>
      <c r="L622" s="85">
        <v>42943</v>
      </c>
      <c r="N622" s="35"/>
    </row>
    <row r="623" spans="1:14" x14ac:dyDescent="0.3">
      <c r="A623" s="28">
        <v>208</v>
      </c>
      <c r="B623" s="29">
        <v>0.875</v>
      </c>
      <c r="C623" s="30">
        <v>78.599999999999994</v>
      </c>
      <c r="D623" s="30">
        <v>96.6</v>
      </c>
      <c r="E623" s="30">
        <v>92.6</v>
      </c>
      <c r="F623" s="31">
        <v>0</v>
      </c>
      <c r="G623" s="30">
        <v>1.272</v>
      </c>
      <c r="H623" s="32">
        <v>210.5</v>
      </c>
      <c r="I623" s="31">
        <v>0</v>
      </c>
      <c r="J623" s="33">
        <v>75.363939051350258</v>
      </c>
      <c r="K623" s="34">
        <v>29.74</v>
      </c>
      <c r="L623" s="85">
        <v>42943</v>
      </c>
      <c r="N623" s="35"/>
    </row>
    <row r="624" spans="1:14" x14ac:dyDescent="0.3">
      <c r="A624" s="28">
        <v>208</v>
      </c>
      <c r="B624" s="29">
        <v>0.91666666666666674</v>
      </c>
      <c r="C624" s="30">
        <v>77.5</v>
      </c>
      <c r="D624" s="30">
        <v>96.7</v>
      </c>
      <c r="E624" s="30">
        <v>94</v>
      </c>
      <c r="F624" s="31">
        <v>0</v>
      </c>
      <c r="G624" s="30">
        <v>0.46200000000000002</v>
      </c>
      <c r="H624" s="32">
        <v>327.39999999999998</v>
      </c>
      <c r="I624" s="31">
        <v>0</v>
      </c>
      <c r="J624" s="33">
        <v>75.519235339086663</v>
      </c>
      <c r="K624" s="34">
        <v>29.73</v>
      </c>
      <c r="L624" s="85">
        <v>42943</v>
      </c>
      <c r="N624" s="35"/>
    </row>
    <row r="625" spans="1:14" x14ac:dyDescent="0.3">
      <c r="A625" s="28">
        <v>208</v>
      </c>
      <c r="B625" s="29">
        <v>0.95833333333333326</v>
      </c>
      <c r="C625" s="30">
        <v>77</v>
      </c>
      <c r="D625" s="30">
        <v>97.8</v>
      </c>
      <c r="E625" s="30">
        <v>93.3</v>
      </c>
      <c r="F625" s="31">
        <v>0</v>
      </c>
      <c r="G625" s="30">
        <v>0.59099999999999997</v>
      </c>
      <c r="H625" s="32">
        <v>253.9</v>
      </c>
      <c r="I625" s="31">
        <v>0</v>
      </c>
      <c r="J625" s="33">
        <v>74.742087491535699</v>
      </c>
      <c r="K625" s="34">
        <v>29.73</v>
      </c>
      <c r="L625" s="85">
        <v>42943</v>
      </c>
      <c r="N625" s="35"/>
    </row>
    <row r="626" spans="1:14" x14ac:dyDescent="0.3">
      <c r="A626" s="28">
        <v>208</v>
      </c>
      <c r="B626" s="29">
        <v>1</v>
      </c>
      <c r="C626" s="30">
        <v>76.7</v>
      </c>
      <c r="D626" s="30">
        <v>97.2</v>
      </c>
      <c r="E626" s="30">
        <v>93.3</v>
      </c>
      <c r="F626" s="31">
        <v>0</v>
      </c>
      <c r="G626" s="30">
        <v>0.6</v>
      </c>
      <c r="H626" s="32">
        <v>227.9</v>
      </c>
      <c r="I626" s="31">
        <v>0</v>
      </c>
      <c r="J626" s="33">
        <v>72.730435127051805</v>
      </c>
      <c r="K626" s="34">
        <v>29.75</v>
      </c>
      <c r="L626" s="85">
        <v>42943</v>
      </c>
      <c r="N626" s="35"/>
    </row>
    <row r="627" spans="1:14" x14ac:dyDescent="0.3">
      <c r="A627" s="28">
        <v>209</v>
      </c>
      <c r="B627" s="29">
        <v>4.1666666666666671E-2</v>
      </c>
      <c r="C627" s="30">
        <v>76.099999999999994</v>
      </c>
      <c r="D627" s="30">
        <v>96.2</v>
      </c>
      <c r="E627" s="30">
        <v>91.8</v>
      </c>
      <c r="F627" s="31">
        <v>0</v>
      </c>
      <c r="G627" s="30">
        <v>1.97</v>
      </c>
      <c r="H627" s="32">
        <v>320.39999999999998</v>
      </c>
      <c r="I627" s="31">
        <v>0</v>
      </c>
      <c r="J627" s="33">
        <v>74.542950672299867</v>
      </c>
      <c r="K627" s="34">
        <v>29.75</v>
      </c>
      <c r="L627" s="85">
        <v>42944</v>
      </c>
      <c r="N627" s="35"/>
    </row>
    <row r="628" spans="1:14" x14ac:dyDescent="0.3">
      <c r="A628" s="28">
        <v>209</v>
      </c>
      <c r="B628" s="29">
        <v>8.3333333333333343E-2</v>
      </c>
      <c r="C628" s="30">
        <v>76.5</v>
      </c>
      <c r="D628" s="30">
        <v>96.6</v>
      </c>
      <c r="E628" s="30">
        <v>95.5</v>
      </c>
      <c r="F628" s="31">
        <v>0</v>
      </c>
      <c r="G628" s="30">
        <v>2.2850000000000001</v>
      </c>
      <c r="H628" s="32">
        <v>292.89999999999998</v>
      </c>
      <c r="I628" s="31">
        <v>0</v>
      </c>
      <c r="J628" s="33">
        <v>74.443382142247174</v>
      </c>
      <c r="K628" s="34">
        <v>29.76</v>
      </c>
      <c r="L628" s="85">
        <v>42944</v>
      </c>
      <c r="N628" s="35"/>
    </row>
    <row r="629" spans="1:14" x14ac:dyDescent="0.3">
      <c r="A629" s="28">
        <v>209</v>
      </c>
      <c r="B629" s="29">
        <v>0.125</v>
      </c>
      <c r="C629" s="30">
        <v>76.099999999999994</v>
      </c>
      <c r="D629" s="30">
        <v>97.2</v>
      </c>
      <c r="E629" s="30">
        <v>95.5</v>
      </c>
      <c r="F629" s="31">
        <v>0</v>
      </c>
      <c r="G629" s="30">
        <v>2.17</v>
      </c>
      <c r="H629" s="32">
        <v>291.60000000000002</v>
      </c>
      <c r="I629" s="31">
        <v>0</v>
      </c>
      <c r="J629" s="33">
        <v>74.244244841271893</v>
      </c>
      <c r="K629" s="34">
        <v>29.76</v>
      </c>
      <c r="L629" s="85">
        <v>42944</v>
      </c>
      <c r="N629" s="35"/>
    </row>
    <row r="630" spans="1:14" x14ac:dyDescent="0.3">
      <c r="A630" s="28">
        <v>209</v>
      </c>
      <c r="B630" s="29">
        <v>0.16666666666666669</v>
      </c>
      <c r="C630" s="30">
        <v>76.099999999999994</v>
      </c>
      <c r="D630" s="30">
        <v>97.9</v>
      </c>
      <c r="E630" s="30">
        <v>96</v>
      </c>
      <c r="F630" s="31">
        <v>0</v>
      </c>
      <c r="G630" s="30">
        <v>2.57</v>
      </c>
      <c r="H630" s="32">
        <v>295.39999999999998</v>
      </c>
      <c r="I630" s="31">
        <v>0</v>
      </c>
      <c r="J630" s="33">
        <v>75.065506586508491</v>
      </c>
      <c r="K630" s="34">
        <v>29.75</v>
      </c>
      <c r="L630" s="85">
        <v>42944</v>
      </c>
      <c r="N630" s="35"/>
    </row>
    <row r="631" spans="1:14" x14ac:dyDescent="0.3">
      <c r="A631" s="28">
        <v>209</v>
      </c>
      <c r="B631" s="29">
        <v>0.20833333333333331</v>
      </c>
      <c r="C631" s="30">
        <v>76.099999999999994</v>
      </c>
      <c r="D631" s="30">
        <v>98.3</v>
      </c>
      <c r="E631" s="30">
        <v>97.7</v>
      </c>
      <c r="F631" s="31">
        <v>0</v>
      </c>
      <c r="G631" s="30">
        <v>2.7869999999999999</v>
      </c>
      <c r="H631" s="32">
        <v>298.2</v>
      </c>
      <c r="I631" s="31">
        <v>0</v>
      </c>
      <c r="J631" s="33">
        <v>75.295542632434831</v>
      </c>
      <c r="K631" s="34">
        <v>29.74</v>
      </c>
      <c r="L631" s="85">
        <v>42944</v>
      </c>
      <c r="N631" s="35"/>
    </row>
    <row r="632" spans="1:14" x14ac:dyDescent="0.3">
      <c r="A632" s="28">
        <v>209</v>
      </c>
      <c r="B632" s="29">
        <v>0.25</v>
      </c>
      <c r="C632" s="30">
        <v>75.900000000000006</v>
      </c>
      <c r="D632" s="30">
        <v>98.1</v>
      </c>
      <c r="E632" s="30">
        <v>97.2</v>
      </c>
      <c r="F632" s="31">
        <v>0</v>
      </c>
      <c r="G632" s="30">
        <v>2.0699999999999998</v>
      </c>
      <c r="H632" s="32">
        <v>290.10000000000002</v>
      </c>
      <c r="I632" s="31">
        <v>0</v>
      </c>
      <c r="J632" s="33">
        <v>74.406005933693791</v>
      </c>
      <c r="K632" s="34">
        <v>29.72</v>
      </c>
      <c r="L632" s="85">
        <v>42944</v>
      </c>
      <c r="N632" s="35"/>
    </row>
    <row r="633" spans="1:14" x14ac:dyDescent="0.3">
      <c r="A633" s="28">
        <v>209</v>
      </c>
      <c r="B633" s="29">
        <v>0.29166666666666669</v>
      </c>
      <c r="C633" s="30">
        <v>77.5</v>
      </c>
      <c r="D633" s="30">
        <v>98</v>
      </c>
      <c r="E633" s="30">
        <v>93.2</v>
      </c>
      <c r="F633" s="31">
        <v>2.1000000000000001E-2</v>
      </c>
      <c r="G633" s="30">
        <v>2.6040000000000001</v>
      </c>
      <c r="H633" s="32">
        <v>290.10000000000002</v>
      </c>
      <c r="I633" s="31">
        <v>0</v>
      </c>
      <c r="J633" s="33">
        <v>75.053474317867199</v>
      </c>
      <c r="K633" s="34">
        <v>29.71</v>
      </c>
      <c r="L633" s="85">
        <v>42944</v>
      </c>
      <c r="N633" s="35"/>
    </row>
    <row r="634" spans="1:14" x14ac:dyDescent="0.3">
      <c r="A634" s="28">
        <v>209</v>
      </c>
      <c r="B634" s="29">
        <v>0.33333333333333337</v>
      </c>
      <c r="C634" s="30">
        <v>80</v>
      </c>
      <c r="D634" s="30">
        <v>93.9</v>
      </c>
      <c r="E634" s="30">
        <v>87.2</v>
      </c>
      <c r="F634" s="31">
        <v>0.23100000000000001</v>
      </c>
      <c r="G634" s="30">
        <v>2.5230000000000001</v>
      </c>
      <c r="H634" s="32">
        <v>301.3</v>
      </c>
      <c r="I634" s="31">
        <v>0</v>
      </c>
      <c r="J634" s="33">
        <v>76.380209931134914</v>
      </c>
      <c r="K634" s="34">
        <v>29.7</v>
      </c>
      <c r="L634" s="85">
        <v>42944</v>
      </c>
      <c r="N634" s="35"/>
    </row>
    <row r="635" spans="1:14" x14ac:dyDescent="0.3">
      <c r="A635" s="28">
        <v>209</v>
      </c>
      <c r="B635" s="29">
        <v>0.375</v>
      </c>
      <c r="C635" s="30">
        <v>82</v>
      </c>
      <c r="D635" s="30">
        <v>90.2</v>
      </c>
      <c r="E635" s="30">
        <v>84.1</v>
      </c>
      <c r="F635" s="31">
        <v>0.75900000000000001</v>
      </c>
      <c r="G635" s="30">
        <v>2.762</v>
      </c>
      <c r="H635" s="32">
        <v>5.8819999999999997</v>
      </c>
      <c r="I635" s="31">
        <v>0</v>
      </c>
      <c r="J635" s="33">
        <v>77.574853837037836</v>
      </c>
      <c r="K635" s="34">
        <v>29.7</v>
      </c>
      <c r="L635" s="85">
        <v>42944</v>
      </c>
      <c r="N635" s="35"/>
    </row>
    <row r="636" spans="1:14" x14ac:dyDescent="0.3">
      <c r="A636" s="28">
        <v>209</v>
      </c>
      <c r="B636" s="29">
        <v>0.41666666666666663</v>
      </c>
      <c r="C636" s="30">
        <v>83.1</v>
      </c>
      <c r="D636" s="30">
        <v>88.6</v>
      </c>
      <c r="E636" s="30">
        <v>83.2</v>
      </c>
      <c r="F636" s="31">
        <v>1.716</v>
      </c>
      <c r="G636" s="30">
        <v>4.9020000000000001</v>
      </c>
      <c r="H636" s="32">
        <v>42.97</v>
      </c>
      <c r="I636" s="31">
        <v>0</v>
      </c>
      <c r="J636" s="33">
        <v>77.530392883471336</v>
      </c>
      <c r="K636" s="34">
        <v>29.69</v>
      </c>
      <c r="L636" s="85">
        <v>42944</v>
      </c>
      <c r="N636" s="35"/>
    </row>
    <row r="637" spans="1:14" x14ac:dyDescent="0.3">
      <c r="A637" s="28">
        <v>209</v>
      </c>
      <c r="B637" s="29">
        <v>0.45833333333333337</v>
      </c>
      <c r="C637" s="30">
        <v>83.2</v>
      </c>
      <c r="D637" s="30">
        <v>86</v>
      </c>
      <c r="E637" s="30">
        <v>81.900000000000006</v>
      </c>
      <c r="F637" s="31">
        <v>2.63</v>
      </c>
      <c r="G637" s="30">
        <v>6.2869999999999999</v>
      </c>
      <c r="H637" s="32">
        <v>47.59</v>
      </c>
      <c r="I637" s="31">
        <v>0</v>
      </c>
      <c r="J637" s="33">
        <v>76.824758000507472</v>
      </c>
      <c r="K637" s="34">
        <v>29.7</v>
      </c>
      <c r="L637" s="85">
        <v>42944</v>
      </c>
      <c r="N637" s="35"/>
    </row>
    <row r="638" spans="1:14" x14ac:dyDescent="0.3">
      <c r="A638" s="28">
        <v>209</v>
      </c>
      <c r="B638" s="29">
        <v>0.5</v>
      </c>
      <c r="C638" s="30">
        <v>83.2</v>
      </c>
      <c r="D638" s="30">
        <v>86.6</v>
      </c>
      <c r="E638" s="30">
        <v>81.3</v>
      </c>
      <c r="F638" s="31">
        <v>3.24</v>
      </c>
      <c r="G638" s="30">
        <v>7.07</v>
      </c>
      <c r="H638" s="32">
        <v>57.91</v>
      </c>
      <c r="I638" s="31">
        <v>0</v>
      </c>
      <c r="J638" s="33">
        <v>76.397836358670475</v>
      </c>
      <c r="K638" s="34">
        <v>29.72</v>
      </c>
      <c r="L638" s="85">
        <v>42944</v>
      </c>
      <c r="N638" s="35"/>
    </row>
    <row r="639" spans="1:14" x14ac:dyDescent="0.3">
      <c r="A639" s="28">
        <v>209</v>
      </c>
      <c r="B639" s="29">
        <v>0.54166666666666663</v>
      </c>
      <c r="C639" s="30">
        <v>82.9</v>
      </c>
      <c r="D639" s="30">
        <v>86.2</v>
      </c>
      <c r="E639" s="30">
        <v>80.2</v>
      </c>
      <c r="F639" s="31">
        <v>3.4140000000000001</v>
      </c>
      <c r="G639" s="30">
        <v>7.23</v>
      </c>
      <c r="H639" s="32">
        <v>85.2</v>
      </c>
      <c r="I639" s="31">
        <v>0</v>
      </c>
      <c r="J639" s="33">
        <v>76.146078521831328</v>
      </c>
      <c r="K639" s="34">
        <v>29.74</v>
      </c>
      <c r="L639" s="85">
        <v>42944</v>
      </c>
      <c r="N639" s="35"/>
    </row>
    <row r="640" spans="1:14" x14ac:dyDescent="0.3">
      <c r="A640" s="28">
        <v>209</v>
      </c>
      <c r="B640" s="29">
        <v>0.58333333333333337</v>
      </c>
      <c r="C640" s="30">
        <v>83.2</v>
      </c>
      <c r="D640" s="30">
        <v>83.7</v>
      </c>
      <c r="E640" s="30">
        <v>78</v>
      </c>
      <c r="F640" s="31">
        <v>3.2480000000000002</v>
      </c>
      <c r="G640" s="30">
        <v>7.43</v>
      </c>
      <c r="H640" s="32">
        <v>105.7</v>
      </c>
      <c r="I640" s="31">
        <v>0</v>
      </c>
      <c r="J640" s="33">
        <v>76.177916351216368</v>
      </c>
      <c r="K640" s="34">
        <v>29.78</v>
      </c>
      <c r="L640" s="85">
        <v>42944</v>
      </c>
      <c r="N640" s="35"/>
    </row>
    <row r="641" spans="1:14" x14ac:dyDescent="0.3">
      <c r="A641" s="28">
        <v>209</v>
      </c>
      <c r="B641" s="29">
        <v>0.625</v>
      </c>
      <c r="C641" s="30">
        <v>84.5</v>
      </c>
      <c r="D641" s="30">
        <v>82.2</v>
      </c>
      <c r="E641" s="30">
        <v>76</v>
      </c>
      <c r="F641" s="31">
        <v>2.5299999999999998</v>
      </c>
      <c r="G641" s="30">
        <v>8.16</v>
      </c>
      <c r="H641" s="32">
        <v>130.30000000000001</v>
      </c>
      <c r="I641" s="31">
        <v>0</v>
      </c>
      <c r="J641" s="33">
        <v>75.965289474571819</v>
      </c>
      <c r="K641" s="34">
        <v>29.8</v>
      </c>
      <c r="L641" s="85">
        <v>42944</v>
      </c>
      <c r="N641" s="35"/>
    </row>
    <row r="642" spans="1:14" x14ac:dyDescent="0.3">
      <c r="A642" s="28">
        <v>209</v>
      </c>
      <c r="B642" s="29">
        <v>0.66666666666666674</v>
      </c>
      <c r="C642" s="30">
        <v>83.9</v>
      </c>
      <c r="D642" s="30">
        <v>82.9</v>
      </c>
      <c r="E642" s="30">
        <v>76.8</v>
      </c>
      <c r="F642" s="31">
        <v>1.238</v>
      </c>
      <c r="G642" s="30">
        <v>7.43</v>
      </c>
      <c r="H642" s="32">
        <v>128.19999999999999</v>
      </c>
      <c r="I642" s="31">
        <v>0</v>
      </c>
      <c r="J642" s="33">
        <v>74.410936625417776</v>
      </c>
      <c r="K642" s="34">
        <v>29.8</v>
      </c>
      <c r="L642" s="85">
        <v>42944</v>
      </c>
      <c r="N642" s="35"/>
    </row>
    <row r="643" spans="1:14" x14ac:dyDescent="0.3">
      <c r="A643" s="28">
        <v>209</v>
      </c>
      <c r="B643" s="29">
        <v>0.70833333333333326</v>
      </c>
      <c r="C643" s="30">
        <v>81.099999999999994</v>
      </c>
      <c r="D643" s="30">
        <v>85</v>
      </c>
      <c r="E643" s="30">
        <v>80.5</v>
      </c>
      <c r="F643" s="31">
        <v>0.20200000000000001</v>
      </c>
      <c r="G643" s="30">
        <v>4.7329999999999997</v>
      </c>
      <c r="H643" s="32">
        <v>154.1</v>
      </c>
      <c r="I643" s="31">
        <v>0</v>
      </c>
      <c r="J643" s="33">
        <v>74.666803112331195</v>
      </c>
      <c r="K643" s="34">
        <v>29.78</v>
      </c>
      <c r="L643" s="85">
        <v>42944</v>
      </c>
      <c r="N643" s="35"/>
    </row>
    <row r="644" spans="1:14" x14ac:dyDescent="0.3">
      <c r="A644" s="28">
        <v>209</v>
      </c>
      <c r="B644" s="29">
        <v>0.75</v>
      </c>
      <c r="C644" s="30">
        <v>80</v>
      </c>
      <c r="D644" s="30">
        <v>86.4</v>
      </c>
      <c r="E644" s="30">
        <v>81.400000000000006</v>
      </c>
      <c r="F644" s="31">
        <v>2E-3</v>
      </c>
      <c r="G644" s="30">
        <v>3.4249999999999998</v>
      </c>
      <c r="H644" s="32">
        <v>268.60000000000002</v>
      </c>
      <c r="I644" s="31">
        <v>0</v>
      </c>
      <c r="J644" s="33">
        <v>74.271694384342595</v>
      </c>
      <c r="K644" s="34">
        <v>29.76</v>
      </c>
      <c r="L644" s="85">
        <v>42944</v>
      </c>
      <c r="N644" s="35"/>
    </row>
    <row r="645" spans="1:14" x14ac:dyDescent="0.3">
      <c r="A645" s="28">
        <v>209</v>
      </c>
      <c r="B645" s="29">
        <v>0.79166666666666674</v>
      </c>
      <c r="C645" s="30">
        <v>79.2</v>
      </c>
      <c r="D645" s="30">
        <v>87.9</v>
      </c>
      <c r="E645" s="30">
        <v>85.6</v>
      </c>
      <c r="F645" s="31">
        <v>0</v>
      </c>
      <c r="G645" s="30">
        <v>1.72</v>
      </c>
      <c r="H645" s="32">
        <v>120.3</v>
      </c>
      <c r="I645" s="31">
        <v>0</v>
      </c>
      <c r="J645" s="33">
        <v>74.27702391350067</v>
      </c>
      <c r="K645" s="34">
        <v>29.73</v>
      </c>
      <c r="L645" s="85">
        <v>42944</v>
      </c>
      <c r="N645" s="35"/>
    </row>
    <row r="646" spans="1:14" x14ac:dyDescent="0.3">
      <c r="A646" s="28">
        <v>209</v>
      </c>
      <c r="B646" s="29">
        <v>0.83333333333333326</v>
      </c>
      <c r="C646" s="30">
        <v>79.900000000000006</v>
      </c>
      <c r="D646" s="30">
        <v>89.2</v>
      </c>
      <c r="E646" s="30">
        <v>85.6</v>
      </c>
      <c r="F646" s="31">
        <v>0</v>
      </c>
      <c r="G646" s="30">
        <v>3.7480000000000002</v>
      </c>
      <c r="H646" s="32">
        <v>150.30000000000001</v>
      </c>
      <c r="I646" s="31">
        <v>0</v>
      </c>
      <c r="J646" s="33">
        <v>75.49189683242173</v>
      </c>
      <c r="K646" s="34">
        <v>29.69</v>
      </c>
      <c r="L646" s="85">
        <v>42944</v>
      </c>
      <c r="N646" s="35"/>
    </row>
    <row r="647" spans="1:14" x14ac:dyDescent="0.3">
      <c r="A647" s="28">
        <v>209</v>
      </c>
      <c r="B647" s="29">
        <v>0.875</v>
      </c>
      <c r="C647" s="30">
        <v>79.099999999999994</v>
      </c>
      <c r="D647" s="30">
        <v>90.9</v>
      </c>
      <c r="E647" s="30">
        <v>89</v>
      </c>
      <c r="F647" s="31">
        <v>0</v>
      </c>
      <c r="G647" s="30">
        <v>4.1260000000000003</v>
      </c>
      <c r="H647" s="32">
        <v>181.9</v>
      </c>
      <c r="I647" s="31">
        <v>0</v>
      </c>
      <c r="J647" s="33">
        <v>75.300013114084777</v>
      </c>
      <c r="K647" s="34">
        <v>29.67</v>
      </c>
      <c r="L647" s="85">
        <v>42944</v>
      </c>
      <c r="N647" s="35"/>
    </row>
    <row r="648" spans="1:14" x14ac:dyDescent="0.3">
      <c r="A648" s="28">
        <v>209</v>
      </c>
      <c r="B648" s="29">
        <v>0.91666666666666674</v>
      </c>
      <c r="C648" s="30">
        <v>80.099999999999994</v>
      </c>
      <c r="D648" s="30">
        <v>90.9</v>
      </c>
      <c r="E648" s="30">
        <v>85.2</v>
      </c>
      <c r="F648" s="31">
        <v>0</v>
      </c>
      <c r="G648" s="30">
        <v>4.9450000000000003</v>
      </c>
      <c r="H648" s="32">
        <v>203.8</v>
      </c>
      <c r="I648" s="31">
        <v>0</v>
      </c>
      <c r="J648" s="33">
        <v>75.664645846690632</v>
      </c>
      <c r="K648" s="34">
        <v>29.67</v>
      </c>
      <c r="L648" s="85">
        <v>42944</v>
      </c>
      <c r="N648" s="35"/>
    </row>
    <row r="649" spans="1:14" x14ac:dyDescent="0.3">
      <c r="A649" s="28">
        <v>209</v>
      </c>
      <c r="B649" s="29">
        <v>0.95833333333333326</v>
      </c>
      <c r="C649" s="30">
        <v>80.3</v>
      </c>
      <c r="D649" s="30">
        <v>87.1</v>
      </c>
      <c r="E649" s="30">
        <v>81.400000000000006</v>
      </c>
      <c r="F649" s="31">
        <v>0</v>
      </c>
      <c r="G649" s="30">
        <v>5.8780000000000001</v>
      </c>
      <c r="H649" s="32">
        <v>232.4</v>
      </c>
      <c r="I649" s="31">
        <v>0</v>
      </c>
      <c r="J649" s="33">
        <v>73.207796216331303</v>
      </c>
      <c r="K649" s="34">
        <v>29.66</v>
      </c>
      <c r="L649" s="85">
        <v>42944</v>
      </c>
      <c r="N649" s="35"/>
    </row>
    <row r="650" spans="1:14" x14ac:dyDescent="0.3">
      <c r="A650" s="28">
        <v>209</v>
      </c>
      <c r="B650" s="29">
        <v>1</v>
      </c>
      <c r="C650" s="30">
        <v>78.2</v>
      </c>
      <c r="D650" s="30">
        <v>85.4</v>
      </c>
      <c r="E650" s="30">
        <v>80.2</v>
      </c>
      <c r="F650" s="31">
        <v>0</v>
      </c>
      <c r="G650" s="30">
        <v>5.157</v>
      </c>
      <c r="H650" s="32">
        <v>237.6</v>
      </c>
      <c r="I650" s="31">
        <v>0</v>
      </c>
      <c r="J650" s="33">
        <v>70.710929012531551</v>
      </c>
      <c r="K650" s="34">
        <v>29.64</v>
      </c>
      <c r="L650" s="85">
        <v>42944</v>
      </c>
      <c r="N650" s="35"/>
    </row>
    <row r="651" spans="1:14" x14ac:dyDescent="0.3">
      <c r="A651" s="28">
        <v>210</v>
      </c>
      <c r="B651" s="29">
        <v>4.1666666666666671E-2</v>
      </c>
      <c r="C651" s="30">
        <v>77.8</v>
      </c>
      <c r="D651" s="30">
        <v>82.7</v>
      </c>
      <c r="E651" s="30">
        <v>78.400000000000006</v>
      </c>
      <c r="F651" s="31">
        <v>0</v>
      </c>
      <c r="G651" s="30">
        <v>4.2779999999999996</v>
      </c>
      <c r="H651" s="32">
        <v>224.9</v>
      </c>
      <c r="I651" s="31">
        <v>0</v>
      </c>
      <c r="J651" s="33">
        <v>70.025807045333522</v>
      </c>
      <c r="K651" s="34">
        <v>29.63</v>
      </c>
      <c r="L651" s="85">
        <v>42945</v>
      </c>
      <c r="N651" s="35"/>
    </row>
    <row r="652" spans="1:14" x14ac:dyDescent="0.3">
      <c r="A652" s="28">
        <v>210</v>
      </c>
      <c r="B652" s="29">
        <v>8.3333333333333343E-2</v>
      </c>
      <c r="C652" s="30">
        <v>77.8</v>
      </c>
      <c r="D652" s="30">
        <v>82.2</v>
      </c>
      <c r="E652" s="30">
        <v>76.599999999999994</v>
      </c>
      <c r="F652" s="31">
        <v>0</v>
      </c>
      <c r="G652" s="30">
        <v>1.7250000000000001</v>
      </c>
      <c r="H652" s="32">
        <v>211.1</v>
      </c>
      <c r="I652" s="31">
        <v>0</v>
      </c>
      <c r="J652" s="33">
        <v>70.833856033980283</v>
      </c>
      <c r="K652" s="34">
        <v>29.62</v>
      </c>
      <c r="L652" s="85">
        <v>42945</v>
      </c>
      <c r="N652" s="35"/>
    </row>
    <row r="653" spans="1:14" x14ac:dyDescent="0.3">
      <c r="A653" s="28">
        <v>210</v>
      </c>
      <c r="B653" s="29">
        <v>0.125</v>
      </c>
      <c r="C653" s="30">
        <v>77.5</v>
      </c>
      <c r="D653" s="30">
        <v>82.7</v>
      </c>
      <c r="E653" s="30">
        <v>79.3</v>
      </c>
      <c r="F653" s="31">
        <v>0</v>
      </c>
      <c r="G653" s="30">
        <v>2.2869999999999999</v>
      </c>
      <c r="H653" s="32">
        <v>280.60000000000002</v>
      </c>
      <c r="I653" s="31">
        <v>0</v>
      </c>
      <c r="J653" s="33">
        <v>70.587735258266662</v>
      </c>
      <c r="K653" s="34">
        <v>29.61</v>
      </c>
      <c r="L653" s="85">
        <v>42945</v>
      </c>
      <c r="N653" s="35"/>
    </row>
    <row r="654" spans="1:14" x14ac:dyDescent="0.3">
      <c r="A654" s="28">
        <v>210</v>
      </c>
      <c r="B654" s="29">
        <v>0.16666666666666669</v>
      </c>
      <c r="C654" s="30">
        <v>78.099999999999994</v>
      </c>
      <c r="D654" s="30">
        <v>84</v>
      </c>
      <c r="E654" s="30">
        <v>79.400000000000006</v>
      </c>
      <c r="F654" s="31">
        <v>0</v>
      </c>
      <c r="G654" s="30">
        <v>2.1240000000000001</v>
      </c>
      <c r="H654" s="32">
        <v>358</v>
      </c>
      <c r="I654" s="31">
        <v>0</v>
      </c>
      <c r="J654" s="33">
        <v>72.100997554898754</v>
      </c>
      <c r="K654" s="34">
        <v>29.61</v>
      </c>
      <c r="L654" s="85">
        <v>42945</v>
      </c>
      <c r="N654" s="35"/>
    </row>
    <row r="655" spans="1:14" x14ac:dyDescent="0.3">
      <c r="A655" s="28">
        <v>210</v>
      </c>
      <c r="B655" s="29">
        <v>0.20833333333333331</v>
      </c>
      <c r="C655" s="30">
        <v>77.5</v>
      </c>
      <c r="D655" s="30">
        <v>88.7</v>
      </c>
      <c r="E655" s="30">
        <v>83.7</v>
      </c>
      <c r="F655" s="31">
        <v>0</v>
      </c>
      <c r="G655" s="30">
        <v>1.095</v>
      </c>
      <c r="H655" s="32">
        <v>231.8</v>
      </c>
      <c r="I655" s="31">
        <v>0</v>
      </c>
      <c r="J655" s="33">
        <v>72.066554266021853</v>
      </c>
      <c r="K655" s="34">
        <v>29.6</v>
      </c>
      <c r="L655" s="85">
        <v>42945</v>
      </c>
      <c r="N655" s="35"/>
    </row>
    <row r="656" spans="1:14" x14ac:dyDescent="0.3">
      <c r="A656" s="28">
        <v>210</v>
      </c>
      <c r="B656" s="29">
        <v>0.25</v>
      </c>
      <c r="C656" s="30">
        <v>76.5</v>
      </c>
      <c r="D656" s="30">
        <v>90.4</v>
      </c>
      <c r="E656" s="30">
        <v>87.2</v>
      </c>
      <c r="F656" s="31">
        <v>0</v>
      </c>
      <c r="G656" s="30">
        <v>1.931</v>
      </c>
      <c r="H656" s="32">
        <v>194.8</v>
      </c>
      <c r="I656" s="31">
        <v>0</v>
      </c>
      <c r="J656" s="33">
        <v>72.201708872716949</v>
      </c>
      <c r="K656" s="34">
        <v>29.59</v>
      </c>
      <c r="L656" s="85">
        <v>42945</v>
      </c>
      <c r="N656" s="35"/>
    </row>
    <row r="657" spans="1:14" x14ac:dyDescent="0.3">
      <c r="A657" s="28">
        <v>210</v>
      </c>
      <c r="B657" s="29">
        <v>0.29166666666666669</v>
      </c>
      <c r="C657" s="30">
        <v>78.099999999999994</v>
      </c>
      <c r="D657" s="30">
        <v>91.5</v>
      </c>
      <c r="E657" s="30">
        <v>87.6</v>
      </c>
      <c r="F657" s="31">
        <v>2.1999999999999999E-2</v>
      </c>
      <c r="G657" s="30">
        <v>2.105</v>
      </c>
      <c r="H657" s="32">
        <v>232.8</v>
      </c>
      <c r="I657" s="31">
        <v>0</v>
      </c>
      <c r="J657" s="33">
        <v>73.877389569536149</v>
      </c>
      <c r="K657" s="34">
        <v>29.58</v>
      </c>
      <c r="L657" s="85">
        <v>42945</v>
      </c>
      <c r="N657" s="35"/>
    </row>
    <row r="658" spans="1:14" x14ac:dyDescent="0.3">
      <c r="A658" s="28">
        <v>210</v>
      </c>
      <c r="B658" s="29">
        <v>0.33333333333333337</v>
      </c>
      <c r="C658" s="30">
        <v>79.2</v>
      </c>
      <c r="D658" s="30">
        <v>89.1</v>
      </c>
      <c r="E658" s="30">
        <v>83.3</v>
      </c>
      <c r="F658" s="31">
        <v>0.22700000000000001</v>
      </c>
      <c r="G658" s="30">
        <v>2.7080000000000002</v>
      </c>
      <c r="H658" s="32">
        <v>266.10000000000002</v>
      </c>
      <c r="I658" s="31">
        <v>0</v>
      </c>
      <c r="J658" s="33">
        <v>73.928921845331502</v>
      </c>
      <c r="K658" s="34">
        <v>29.55</v>
      </c>
      <c r="L658" s="85">
        <v>42945</v>
      </c>
      <c r="N658" s="35"/>
    </row>
    <row r="659" spans="1:14" x14ac:dyDescent="0.3">
      <c r="A659" s="28">
        <v>210</v>
      </c>
      <c r="B659" s="29">
        <v>0.375</v>
      </c>
      <c r="C659" s="30">
        <v>81.599999999999994</v>
      </c>
      <c r="D659" s="30">
        <v>84.7</v>
      </c>
      <c r="E659" s="30">
        <v>77.900000000000006</v>
      </c>
      <c r="F659" s="31">
        <v>0.59699999999999998</v>
      </c>
      <c r="G659" s="30">
        <v>1.758</v>
      </c>
      <c r="H659" s="32">
        <v>168</v>
      </c>
      <c r="I659" s="31">
        <v>0</v>
      </c>
      <c r="J659" s="33">
        <v>74.13720883981739</v>
      </c>
      <c r="K659" s="34">
        <v>29.52</v>
      </c>
      <c r="L659" s="85">
        <v>42945</v>
      </c>
      <c r="N659" s="35"/>
    </row>
    <row r="660" spans="1:14" x14ac:dyDescent="0.3">
      <c r="A660" s="28">
        <v>210</v>
      </c>
      <c r="B660" s="29">
        <v>0.41666666666666663</v>
      </c>
      <c r="C660" s="30">
        <v>83.1</v>
      </c>
      <c r="D660" s="30">
        <v>82</v>
      </c>
      <c r="E660" s="30">
        <v>73</v>
      </c>
      <c r="F660" s="31">
        <v>1.6060000000000001</v>
      </c>
      <c r="G660" s="30">
        <v>3.6280000000000001</v>
      </c>
      <c r="H660" s="32">
        <v>123.3</v>
      </c>
      <c r="I660" s="31">
        <v>0</v>
      </c>
      <c r="J660" s="33">
        <v>74.749580245619882</v>
      </c>
      <c r="K660" s="34">
        <v>29.51</v>
      </c>
      <c r="L660" s="85">
        <v>42945</v>
      </c>
      <c r="N660" s="35"/>
    </row>
    <row r="661" spans="1:14" x14ac:dyDescent="0.3">
      <c r="A661" s="28">
        <v>210</v>
      </c>
      <c r="B661" s="29">
        <v>0.45833333333333337</v>
      </c>
      <c r="C661" s="30">
        <v>83.4</v>
      </c>
      <c r="D661" s="30">
        <v>77.599999999999994</v>
      </c>
      <c r="E661" s="30">
        <v>70.8</v>
      </c>
      <c r="F661" s="31">
        <v>2.5299999999999998</v>
      </c>
      <c r="G661" s="30">
        <v>3.4359999999999999</v>
      </c>
      <c r="H661" s="32">
        <v>85</v>
      </c>
      <c r="I661" s="31">
        <v>0</v>
      </c>
      <c r="J661" s="33">
        <v>74.223283958391107</v>
      </c>
      <c r="K661" s="34">
        <v>29.52</v>
      </c>
      <c r="L661" s="85">
        <v>42945</v>
      </c>
      <c r="N661" s="35"/>
    </row>
    <row r="662" spans="1:14" x14ac:dyDescent="0.3">
      <c r="A662" s="28">
        <v>210</v>
      </c>
      <c r="B662" s="29">
        <v>0.5</v>
      </c>
      <c r="C662" s="30">
        <v>84</v>
      </c>
      <c r="D662" s="30">
        <v>76.900000000000006</v>
      </c>
      <c r="E662" s="30">
        <v>70.2</v>
      </c>
      <c r="F662" s="31">
        <v>3.3170000000000002</v>
      </c>
      <c r="G662" s="30">
        <v>4.665</v>
      </c>
      <c r="H662" s="32">
        <v>77.7</v>
      </c>
      <c r="I662" s="31">
        <v>0</v>
      </c>
      <c r="J662" s="33">
        <v>73.962604274107093</v>
      </c>
      <c r="K662" s="34">
        <v>29.54</v>
      </c>
      <c r="L662" s="85">
        <v>42945</v>
      </c>
      <c r="N662" s="35"/>
    </row>
    <row r="663" spans="1:14" x14ac:dyDescent="0.3">
      <c r="A663" s="28">
        <v>210</v>
      </c>
      <c r="B663" s="29">
        <v>0.54166666666666663</v>
      </c>
      <c r="C663" s="30">
        <v>84.3</v>
      </c>
      <c r="D663" s="30">
        <v>76.099999999999994</v>
      </c>
      <c r="E663" s="30">
        <v>69.959999999999994</v>
      </c>
      <c r="F663" s="31">
        <v>3.4239999999999999</v>
      </c>
      <c r="G663" s="30">
        <v>5.5439999999999996</v>
      </c>
      <c r="H663" s="32">
        <v>93</v>
      </c>
      <c r="I663" s="31">
        <v>0</v>
      </c>
      <c r="J663" s="33">
        <v>74.370280879335951</v>
      </c>
      <c r="K663" s="34">
        <v>29.56</v>
      </c>
      <c r="L663" s="85">
        <v>42945</v>
      </c>
      <c r="N663" s="35"/>
    </row>
    <row r="664" spans="1:14" x14ac:dyDescent="0.3">
      <c r="A664" s="28">
        <v>210</v>
      </c>
      <c r="B664" s="29">
        <v>0.58333333333333337</v>
      </c>
      <c r="C664" s="30">
        <v>84.9</v>
      </c>
      <c r="D664" s="30">
        <v>75.3</v>
      </c>
      <c r="E664" s="30">
        <v>70.099999999999994</v>
      </c>
      <c r="F664" s="31">
        <v>3.29</v>
      </c>
      <c r="G664" s="30">
        <v>7.71</v>
      </c>
      <c r="H664" s="32">
        <v>119.1</v>
      </c>
      <c r="I664" s="31">
        <v>0</v>
      </c>
      <c r="J664" s="33">
        <v>74.893830180639156</v>
      </c>
      <c r="K664" s="34">
        <v>29.61</v>
      </c>
      <c r="L664" s="85">
        <v>42945</v>
      </c>
      <c r="N664" s="35"/>
    </row>
    <row r="665" spans="1:14" x14ac:dyDescent="0.3">
      <c r="A665" s="28">
        <v>210</v>
      </c>
      <c r="B665" s="29">
        <v>0.625</v>
      </c>
      <c r="C665" s="30">
        <v>85.2</v>
      </c>
      <c r="D665" s="30">
        <v>76.400000000000006</v>
      </c>
      <c r="E665" s="30">
        <v>69.959999999999994</v>
      </c>
      <c r="F665" s="31">
        <v>2.5950000000000002</v>
      </c>
      <c r="G665" s="30">
        <v>8.4700000000000006</v>
      </c>
      <c r="H665" s="32">
        <v>136.30000000000001</v>
      </c>
      <c r="I665" s="31">
        <v>0</v>
      </c>
      <c r="J665" s="33">
        <v>75.928496844283359</v>
      </c>
      <c r="K665" s="34">
        <v>29.65</v>
      </c>
      <c r="L665" s="85">
        <v>42945</v>
      </c>
      <c r="N665" s="35"/>
    </row>
    <row r="666" spans="1:14" x14ac:dyDescent="0.3">
      <c r="A666" s="28">
        <v>210</v>
      </c>
      <c r="B666" s="29">
        <v>0.66666666666666674</v>
      </c>
      <c r="C666" s="30">
        <v>84.9</v>
      </c>
      <c r="D666" s="30">
        <v>78.400000000000006</v>
      </c>
      <c r="E666" s="30">
        <v>70.7</v>
      </c>
      <c r="F666" s="31">
        <v>1.611</v>
      </c>
      <c r="G666" s="30">
        <v>8.7899999999999991</v>
      </c>
      <c r="H666" s="32">
        <v>159.80000000000001</v>
      </c>
      <c r="I666" s="31">
        <v>0</v>
      </c>
      <c r="J666" s="33">
        <v>73.453699150290277</v>
      </c>
      <c r="K666" s="34">
        <v>29.65</v>
      </c>
      <c r="L666" s="85">
        <v>42945</v>
      </c>
      <c r="N666" s="35"/>
    </row>
    <row r="667" spans="1:14" x14ac:dyDescent="0.3">
      <c r="A667" s="28">
        <v>210</v>
      </c>
      <c r="B667" s="29">
        <v>0.70833333333333326</v>
      </c>
      <c r="C667" s="30">
        <v>83.3</v>
      </c>
      <c r="D667" s="30">
        <v>79.400000000000006</v>
      </c>
      <c r="E667" s="30">
        <v>71.8</v>
      </c>
      <c r="F667" s="31">
        <v>0.25600000000000001</v>
      </c>
      <c r="G667" s="30">
        <v>3.2639999999999998</v>
      </c>
      <c r="H667" s="32">
        <v>162</v>
      </c>
      <c r="I667" s="31">
        <v>0</v>
      </c>
      <c r="J667" s="33">
        <v>72.149010450831497</v>
      </c>
      <c r="K667" s="34">
        <v>29.64</v>
      </c>
      <c r="L667" s="85">
        <v>42945</v>
      </c>
      <c r="N667" s="35"/>
    </row>
    <row r="668" spans="1:14" x14ac:dyDescent="0.3">
      <c r="A668" s="28">
        <v>210</v>
      </c>
      <c r="B668" s="29">
        <v>0.75</v>
      </c>
      <c r="C668" s="30">
        <v>80.7</v>
      </c>
      <c r="D668" s="30">
        <v>76.8</v>
      </c>
      <c r="E668" s="30">
        <v>69.23</v>
      </c>
      <c r="F668" s="31">
        <v>6.6000000000000003E-2</v>
      </c>
      <c r="G668" s="30">
        <v>1.8220000000000001</v>
      </c>
      <c r="H668" s="32">
        <v>317.89999999999998</v>
      </c>
      <c r="I668" s="31">
        <v>0</v>
      </c>
      <c r="J668" s="33">
        <v>69.718181411960018</v>
      </c>
      <c r="K668" s="34">
        <v>29.6</v>
      </c>
      <c r="L668" s="85">
        <v>42945</v>
      </c>
      <c r="N668" s="35"/>
    </row>
    <row r="669" spans="1:14" x14ac:dyDescent="0.3">
      <c r="A669" s="28">
        <v>210</v>
      </c>
      <c r="B669" s="29">
        <v>0.79166666666666674</v>
      </c>
      <c r="C669" s="30">
        <v>79.400000000000006</v>
      </c>
      <c r="D669" s="30">
        <v>84.8</v>
      </c>
      <c r="E669" s="30">
        <v>72.5</v>
      </c>
      <c r="F669" s="31">
        <v>0</v>
      </c>
      <c r="G669" s="30">
        <v>2.7389999999999999</v>
      </c>
      <c r="H669" s="32">
        <v>315.3</v>
      </c>
      <c r="I669" s="31">
        <v>0</v>
      </c>
      <c r="J669" s="33">
        <v>71.59562452653654</v>
      </c>
      <c r="K669" s="34">
        <v>29.58</v>
      </c>
      <c r="L669" s="85">
        <v>42945</v>
      </c>
      <c r="N669" s="35"/>
    </row>
    <row r="670" spans="1:14" x14ac:dyDescent="0.3">
      <c r="A670" s="28">
        <v>210</v>
      </c>
      <c r="B670" s="29">
        <v>0.83333333333333326</v>
      </c>
      <c r="C670" s="30">
        <v>76.599999999999994</v>
      </c>
      <c r="D670" s="30">
        <v>86.2</v>
      </c>
      <c r="E670" s="30">
        <v>84</v>
      </c>
      <c r="F670" s="31">
        <v>0</v>
      </c>
      <c r="G670" s="30">
        <v>1.56</v>
      </c>
      <c r="H670" s="32">
        <v>268.8</v>
      </c>
      <c r="I670" s="31">
        <v>0</v>
      </c>
      <c r="J670" s="33">
        <v>71.508743033343876</v>
      </c>
      <c r="K670" s="34">
        <v>29.55</v>
      </c>
      <c r="L670" s="85">
        <v>42945</v>
      </c>
      <c r="N670" s="35"/>
    </row>
    <row r="671" spans="1:14" x14ac:dyDescent="0.3">
      <c r="A671" s="28">
        <v>210</v>
      </c>
      <c r="B671" s="29">
        <v>0.875</v>
      </c>
      <c r="C671" s="30">
        <v>77</v>
      </c>
      <c r="D671" s="30">
        <v>88.4</v>
      </c>
      <c r="E671" s="30">
        <v>80.599999999999994</v>
      </c>
      <c r="F671" s="31">
        <v>0</v>
      </c>
      <c r="G671" s="30">
        <v>2.2810000000000001</v>
      </c>
      <c r="H671" s="32">
        <v>13.26</v>
      </c>
      <c r="I671" s="31">
        <v>0</v>
      </c>
      <c r="J671" s="33">
        <v>70.406881336798392</v>
      </c>
      <c r="K671" s="34">
        <v>29.54</v>
      </c>
      <c r="L671" s="85">
        <v>42945</v>
      </c>
      <c r="N671" s="35"/>
    </row>
    <row r="672" spans="1:14" x14ac:dyDescent="0.3">
      <c r="A672" s="28">
        <v>210</v>
      </c>
      <c r="B672" s="29">
        <v>0.91666666666666674</v>
      </c>
      <c r="C672" s="30">
        <v>76.900000000000006</v>
      </c>
      <c r="D672" s="30">
        <v>83.7</v>
      </c>
      <c r="E672" s="30">
        <v>80.900000000000006</v>
      </c>
      <c r="F672" s="31">
        <v>0</v>
      </c>
      <c r="G672" s="30">
        <v>1.8620000000000001</v>
      </c>
      <c r="H672" s="32">
        <v>322.10000000000002</v>
      </c>
      <c r="I672" s="31">
        <v>0</v>
      </c>
      <c r="J672" s="33">
        <v>70.748619176739908</v>
      </c>
      <c r="K672" s="34">
        <v>29.53</v>
      </c>
      <c r="L672" s="85">
        <v>42945</v>
      </c>
      <c r="N672" s="35"/>
    </row>
    <row r="673" spans="1:14" x14ac:dyDescent="0.3">
      <c r="A673" s="28">
        <v>210</v>
      </c>
      <c r="B673" s="29">
        <v>0.95833333333333326</v>
      </c>
      <c r="C673" s="30">
        <v>78.599999999999994</v>
      </c>
      <c r="D673" s="30">
        <v>84.6</v>
      </c>
      <c r="E673" s="30">
        <v>77.099999999999994</v>
      </c>
      <c r="F673" s="31">
        <v>0</v>
      </c>
      <c r="G673" s="30">
        <v>4.1020000000000003</v>
      </c>
      <c r="H673" s="32">
        <v>107.4</v>
      </c>
      <c r="I673" s="31">
        <v>0</v>
      </c>
      <c r="J673" s="33">
        <v>72.610810798666421</v>
      </c>
      <c r="K673" s="34">
        <v>29.53</v>
      </c>
      <c r="L673" s="85">
        <v>42945</v>
      </c>
      <c r="N673" s="35"/>
    </row>
    <row r="674" spans="1:14" x14ac:dyDescent="0.3">
      <c r="A674" s="28">
        <v>210</v>
      </c>
      <c r="B674" s="29">
        <v>1</v>
      </c>
      <c r="C674" s="30">
        <v>78.400000000000006</v>
      </c>
      <c r="D674" s="30">
        <v>87</v>
      </c>
      <c r="E674" s="30">
        <v>82.9</v>
      </c>
      <c r="F674" s="31">
        <v>0</v>
      </c>
      <c r="G674" s="30">
        <v>5.1630000000000003</v>
      </c>
      <c r="H674" s="32">
        <v>138.5</v>
      </c>
      <c r="I674" s="31">
        <v>0</v>
      </c>
      <c r="J674" s="33">
        <v>73.824237400709308</v>
      </c>
      <c r="K674" s="34">
        <v>29.56</v>
      </c>
      <c r="L674" s="85">
        <v>42945</v>
      </c>
      <c r="N674" s="35"/>
    </row>
    <row r="675" spans="1:14" x14ac:dyDescent="0.3">
      <c r="A675" s="28">
        <v>211</v>
      </c>
      <c r="B675" s="29">
        <v>4.1666666666666671E-2</v>
      </c>
      <c r="C675" s="30">
        <v>78.400000000000006</v>
      </c>
      <c r="D675" s="30">
        <v>89.4</v>
      </c>
      <c r="E675" s="30">
        <v>86.3</v>
      </c>
      <c r="F675" s="31">
        <v>0</v>
      </c>
      <c r="G675" s="30">
        <v>5.6760000000000002</v>
      </c>
      <c r="H675" s="32">
        <v>152.69999999999999</v>
      </c>
      <c r="I675" s="31">
        <v>0</v>
      </c>
      <c r="J675" s="33">
        <v>74.176833544511396</v>
      </c>
      <c r="K675" s="34">
        <v>29.6</v>
      </c>
      <c r="L675" s="85">
        <v>42946</v>
      </c>
      <c r="N675" s="35"/>
    </row>
    <row r="676" spans="1:14" x14ac:dyDescent="0.3">
      <c r="A676" s="28">
        <v>211</v>
      </c>
      <c r="B676" s="29">
        <v>8.3333333333333343E-2</v>
      </c>
      <c r="C676" s="30">
        <v>78.099999999999994</v>
      </c>
      <c r="D676" s="30">
        <v>90.1</v>
      </c>
      <c r="E676" s="30">
        <v>88.5</v>
      </c>
      <c r="F676" s="31">
        <v>0</v>
      </c>
      <c r="G676" s="30">
        <v>4.0419999999999998</v>
      </c>
      <c r="H676" s="32">
        <v>160</v>
      </c>
      <c r="I676" s="31">
        <v>0</v>
      </c>
      <c r="J676" s="33">
        <v>73.652053817244564</v>
      </c>
      <c r="K676" s="34">
        <v>29.62</v>
      </c>
      <c r="L676" s="85">
        <v>42946</v>
      </c>
      <c r="N676" s="35"/>
    </row>
    <row r="677" spans="1:14" x14ac:dyDescent="0.3">
      <c r="A677" s="28">
        <v>211</v>
      </c>
      <c r="B677" s="29">
        <v>0.125</v>
      </c>
      <c r="C677" s="30">
        <v>76.900000000000006</v>
      </c>
      <c r="D677" s="30">
        <v>92.1</v>
      </c>
      <c r="E677" s="30">
        <v>89.9</v>
      </c>
      <c r="F677" s="31">
        <v>0</v>
      </c>
      <c r="G677" s="30">
        <v>2.496</v>
      </c>
      <c r="H677" s="32">
        <v>198</v>
      </c>
      <c r="I677" s="31">
        <v>0</v>
      </c>
      <c r="J677" s="33">
        <v>72.8541926813391</v>
      </c>
      <c r="K677" s="34">
        <v>29.66</v>
      </c>
      <c r="L677" s="85">
        <v>42946</v>
      </c>
      <c r="N677" s="35"/>
    </row>
    <row r="678" spans="1:14" x14ac:dyDescent="0.3">
      <c r="A678" s="28">
        <v>211</v>
      </c>
      <c r="B678" s="29">
        <v>0.16666666666666669</v>
      </c>
      <c r="C678" s="30">
        <v>75.8</v>
      </c>
      <c r="D678" s="30">
        <v>94.1</v>
      </c>
      <c r="E678" s="30">
        <v>91.1</v>
      </c>
      <c r="F678" s="31">
        <v>0</v>
      </c>
      <c r="G678" s="30">
        <v>2.6539999999999999</v>
      </c>
      <c r="H678" s="32">
        <v>185.2</v>
      </c>
      <c r="I678" s="31">
        <v>0</v>
      </c>
      <c r="J678" s="33">
        <v>72.671688481593037</v>
      </c>
      <c r="K678" s="34">
        <v>29.68</v>
      </c>
      <c r="L678" s="85">
        <v>42946</v>
      </c>
      <c r="N678" s="35"/>
    </row>
    <row r="679" spans="1:14" x14ac:dyDescent="0.3">
      <c r="A679" s="28">
        <v>211</v>
      </c>
      <c r="B679" s="29">
        <v>0.20833333333333331</v>
      </c>
      <c r="C679" s="30">
        <v>75.2</v>
      </c>
      <c r="D679" s="30">
        <v>94.8</v>
      </c>
      <c r="E679" s="30">
        <v>92.9</v>
      </c>
      <c r="F679" s="31">
        <v>0</v>
      </c>
      <c r="G679" s="30">
        <v>2.3860000000000001</v>
      </c>
      <c r="H679" s="32">
        <v>194.1</v>
      </c>
      <c r="I679" s="31">
        <v>0</v>
      </c>
      <c r="J679" s="33">
        <v>72.631133264793334</v>
      </c>
      <c r="K679" s="34">
        <v>29.68</v>
      </c>
      <c r="L679" s="85">
        <v>42946</v>
      </c>
      <c r="N679" s="35"/>
    </row>
    <row r="680" spans="1:14" x14ac:dyDescent="0.3">
      <c r="A680" s="28">
        <v>211</v>
      </c>
      <c r="B680" s="29">
        <v>0.25</v>
      </c>
      <c r="C680" s="30">
        <v>75.3</v>
      </c>
      <c r="D680" s="30">
        <v>95.9</v>
      </c>
      <c r="E680" s="30">
        <v>93.3</v>
      </c>
      <c r="F680" s="31">
        <v>0</v>
      </c>
      <c r="G680" s="30">
        <v>3.1259999999999999</v>
      </c>
      <c r="H680" s="32">
        <v>185.5</v>
      </c>
      <c r="I680" s="31">
        <v>0</v>
      </c>
      <c r="J680" s="33">
        <v>73.461063638046653</v>
      </c>
      <c r="K680" s="34">
        <v>29.68</v>
      </c>
      <c r="L680" s="85">
        <v>42946</v>
      </c>
      <c r="N680" s="35"/>
    </row>
    <row r="681" spans="1:14" x14ac:dyDescent="0.3">
      <c r="A681" s="28">
        <v>211</v>
      </c>
      <c r="B681" s="29">
        <v>0.29166666666666669</v>
      </c>
      <c r="C681" s="30">
        <v>78.599999999999994</v>
      </c>
      <c r="D681" s="30">
        <v>96</v>
      </c>
      <c r="E681" s="30">
        <v>89.4</v>
      </c>
      <c r="F681" s="31">
        <v>2.1999999999999999E-2</v>
      </c>
      <c r="G681" s="30">
        <v>1.905</v>
      </c>
      <c r="H681" s="32">
        <v>225.9</v>
      </c>
      <c r="I681" s="31">
        <v>0</v>
      </c>
      <c r="J681" s="33">
        <v>75.332142521525725</v>
      </c>
      <c r="K681" s="34">
        <v>29.69</v>
      </c>
      <c r="L681" s="85">
        <v>42946</v>
      </c>
      <c r="N681" s="35"/>
    </row>
    <row r="682" spans="1:14" x14ac:dyDescent="0.3">
      <c r="A682" s="28">
        <v>211</v>
      </c>
      <c r="B682" s="29">
        <v>0.33333333333333337</v>
      </c>
      <c r="C682" s="30">
        <v>80.7</v>
      </c>
      <c r="D682" s="30">
        <v>90.4</v>
      </c>
      <c r="E682" s="30">
        <v>77.400000000000006</v>
      </c>
      <c r="F682" s="31">
        <v>0.247</v>
      </c>
      <c r="G682" s="30">
        <v>2.488</v>
      </c>
      <c r="H682" s="32">
        <v>274.89999999999998</v>
      </c>
      <c r="I682" s="31">
        <v>0</v>
      </c>
      <c r="J682" s="33">
        <v>73.411770927087446</v>
      </c>
      <c r="K682" s="34">
        <v>29.68</v>
      </c>
      <c r="L682" s="85">
        <v>42946</v>
      </c>
      <c r="N682" s="35"/>
    </row>
    <row r="683" spans="1:14" x14ac:dyDescent="0.3">
      <c r="A683" s="28">
        <v>211</v>
      </c>
      <c r="B683" s="29">
        <v>0.375</v>
      </c>
      <c r="C683" s="30">
        <v>82.5</v>
      </c>
      <c r="D683" s="30">
        <v>79.3</v>
      </c>
      <c r="E683" s="30">
        <v>72.400000000000006</v>
      </c>
      <c r="F683" s="31">
        <v>0.80100000000000005</v>
      </c>
      <c r="G683" s="30">
        <v>3.351</v>
      </c>
      <c r="H683" s="32">
        <v>231.1</v>
      </c>
      <c r="I683" s="31">
        <v>0</v>
      </c>
      <c r="J683" s="33">
        <v>73.423529513031667</v>
      </c>
      <c r="K683" s="34">
        <v>29.67</v>
      </c>
      <c r="L683" s="85">
        <v>42946</v>
      </c>
      <c r="N683" s="35"/>
    </row>
    <row r="684" spans="1:14" x14ac:dyDescent="0.3">
      <c r="A684" s="28">
        <v>211</v>
      </c>
      <c r="B684" s="29">
        <v>0.41666666666666663</v>
      </c>
      <c r="C684" s="30">
        <v>83.8</v>
      </c>
      <c r="D684" s="30">
        <v>80.900000000000006</v>
      </c>
      <c r="E684" s="30">
        <v>70.8</v>
      </c>
      <c r="F684" s="31">
        <v>1.4670000000000001</v>
      </c>
      <c r="G684" s="30">
        <v>4.2779999999999996</v>
      </c>
      <c r="H684" s="32">
        <v>143.69999999999999</v>
      </c>
      <c r="I684" s="31">
        <v>0</v>
      </c>
      <c r="J684" s="33">
        <v>75.173446257608362</v>
      </c>
      <c r="K684" s="34">
        <v>29.67</v>
      </c>
      <c r="L684" s="85">
        <v>42946</v>
      </c>
      <c r="N684" s="35"/>
    </row>
    <row r="685" spans="1:14" x14ac:dyDescent="0.3">
      <c r="A685" s="28">
        <v>211</v>
      </c>
      <c r="B685" s="29">
        <v>0.45833333333333337</v>
      </c>
      <c r="C685" s="30">
        <v>83.7</v>
      </c>
      <c r="D685" s="30">
        <v>81.599999999999994</v>
      </c>
      <c r="E685" s="30">
        <v>73.5</v>
      </c>
      <c r="F685" s="31">
        <v>2.5859999999999999</v>
      </c>
      <c r="G685" s="30">
        <v>6.19</v>
      </c>
      <c r="H685" s="32">
        <v>113.4</v>
      </c>
      <c r="I685" s="31">
        <v>0</v>
      </c>
      <c r="J685" s="33">
        <v>75.468068251019417</v>
      </c>
      <c r="K685" s="34">
        <v>29.7</v>
      </c>
      <c r="L685" s="85">
        <v>42946</v>
      </c>
      <c r="N685" s="35"/>
    </row>
    <row r="686" spans="1:14" x14ac:dyDescent="0.3">
      <c r="A686" s="28">
        <v>211</v>
      </c>
      <c r="B686" s="29">
        <v>0.5</v>
      </c>
      <c r="C686" s="30">
        <v>84.8</v>
      </c>
      <c r="D686" s="30">
        <v>77.900000000000006</v>
      </c>
      <c r="E686" s="30">
        <v>71.8</v>
      </c>
      <c r="F686" s="31">
        <v>3.2810000000000001</v>
      </c>
      <c r="G686" s="30">
        <v>6.68</v>
      </c>
      <c r="H686" s="32">
        <v>120.3</v>
      </c>
      <c r="I686" s="31">
        <v>0</v>
      </c>
      <c r="J686" s="33">
        <v>75.758466548010006</v>
      </c>
      <c r="K686" s="34">
        <v>29.7</v>
      </c>
      <c r="L686" s="85">
        <v>42946</v>
      </c>
      <c r="N686" s="35"/>
    </row>
    <row r="687" spans="1:14" x14ac:dyDescent="0.3">
      <c r="A687" s="28">
        <v>211</v>
      </c>
      <c r="B687" s="29">
        <v>0.54166666666666663</v>
      </c>
      <c r="C687" s="30">
        <v>85.5</v>
      </c>
      <c r="D687" s="30">
        <v>77.900000000000006</v>
      </c>
      <c r="E687" s="30">
        <v>71.599999999999994</v>
      </c>
      <c r="F687" s="31">
        <v>3.5179999999999998</v>
      </c>
      <c r="G687" s="30">
        <v>7.5</v>
      </c>
      <c r="H687" s="32">
        <v>116.9</v>
      </c>
      <c r="I687" s="31">
        <v>0</v>
      </c>
      <c r="J687" s="33">
        <v>74.980470394445774</v>
      </c>
      <c r="K687" s="34">
        <v>29.72</v>
      </c>
      <c r="L687" s="85">
        <v>42946</v>
      </c>
      <c r="N687" s="35"/>
    </row>
    <row r="688" spans="1:14" x14ac:dyDescent="0.3">
      <c r="A688" s="28">
        <v>211</v>
      </c>
      <c r="B688" s="29">
        <v>0.58333333333333337</v>
      </c>
      <c r="C688" s="30">
        <v>84.5</v>
      </c>
      <c r="D688" s="30">
        <v>81.8</v>
      </c>
      <c r="E688" s="30">
        <v>73.400000000000006</v>
      </c>
      <c r="F688" s="31">
        <v>1.607</v>
      </c>
      <c r="G688" s="30">
        <v>7.45</v>
      </c>
      <c r="H688" s="32">
        <v>119.3</v>
      </c>
      <c r="I688" s="31">
        <v>0</v>
      </c>
      <c r="J688" s="33">
        <v>75.315241909306678</v>
      </c>
      <c r="K688" s="34">
        <v>29.75</v>
      </c>
      <c r="L688" s="85">
        <v>42946</v>
      </c>
      <c r="N688" s="35"/>
    </row>
    <row r="689" spans="1:14" x14ac:dyDescent="0.3">
      <c r="A689" s="28">
        <v>211</v>
      </c>
      <c r="B689" s="29">
        <v>0.625</v>
      </c>
      <c r="C689" s="30">
        <v>83.1</v>
      </c>
      <c r="D689" s="30">
        <v>81.8</v>
      </c>
      <c r="E689" s="30">
        <v>79</v>
      </c>
      <c r="F689" s="31">
        <v>1.413</v>
      </c>
      <c r="G689" s="30">
        <v>8.42</v>
      </c>
      <c r="H689" s="32">
        <v>128.5</v>
      </c>
      <c r="I689" s="31">
        <v>0</v>
      </c>
      <c r="J689" s="33">
        <v>76.303286753258135</v>
      </c>
      <c r="K689" s="34">
        <v>29.78</v>
      </c>
      <c r="L689" s="85">
        <v>42946</v>
      </c>
      <c r="N689" s="35"/>
    </row>
    <row r="690" spans="1:14" x14ac:dyDescent="0.3">
      <c r="A690" s="28">
        <v>211</v>
      </c>
      <c r="B690" s="29">
        <v>0.66666666666666674</v>
      </c>
      <c r="C690" s="30">
        <v>84.4</v>
      </c>
      <c r="D690" s="30">
        <v>82.1</v>
      </c>
      <c r="E690" s="30">
        <v>77.2</v>
      </c>
      <c r="F690" s="31">
        <v>1.2609999999999999</v>
      </c>
      <c r="G690" s="30">
        <v>8.2100000000000009</v>
      </c>
      <c r="H690" s="32">
        <v>134.6</v>
      </c>
      <c r="I690" s="31">
        <v>0</v>
      </c>
      <c r="J690" s="33">
        <v>76.90062465292317</v>
      </c>
      <c r="K690" s="34">
        <v>29.8</v>
      </c>
      <c r="L690" s="85">
        <v>42946</v>
      </c>
      <c r="N690" s="35"/>
    </row>
    <row r="691" spans="1:14" x14ac:dyDescent="0.3">
      <c r="A691" s="28">
        <v>211</v>
      </c>
      <c r="B691" s="29">
        <v>0.70833333333333326</v>
      </c>
      <c r="C691" s="30">
        <v>84.9</v>
      </c>
      <c r="D691" s="30">
        <v>83.3</v>
      </c>
      <c r="E691" s="30">
        <v>76.3</v>
      </c>
      <c r="F691" s="31">
        <v>0.82199999999999995</v>
      </c>
      <c r="G691" s="30">
        <v>6.8979999999999997</v>
      </c>
      <c r="H691" s="32">
        <v>144.30000000000001</v>
      </c>
      <c r="I691" s="31">
        <v>0</v>
      </c>
      <c r="J691" s="33">
        <v>76.585680684410136</v>
      </c>
      <c r="K691" s="34">
        <v>29.81</v>
      </c>
      <c r="L691" s="85">
        <v>42946</v>
      </c>
      <c r="N691" s="35"/>
    </row>
    <row r="692" spans="1:14" x14ac:dyDescent="0.3">
      <c r="A692" s="28">
        <v>211</v>
      </c>
      <c r="B692" s="29">
        <v>0.75</v>
      </c>
      <c r="C692" s="30">
        <v>83.6</v>
      </c>
      <c r="D692" s="30">
        <v>82.6</v>
      </c>
      <c r="E692" s="30">
        <v>76.5</v>
      </c>
      <c r="F692" s="31">
        <v>0.248</v>
      </c>
      <c r="G692" s="30">
        <v>5.4989999999999997</v>
      </c>
      <c r="H692" s="32">
        <v>162.1</v>
      </c>
      <c r="I692" s="31">
        <v>0</v>
      </c>
      <c r="J692" s="33">
        <v>75.480635335717466</v>
      </c>
      <c r="K692" s="34">
        <v>29.81</v>
      </c>
      <c r="L692" s="85">
        <v>42946</v>
      </c>
      <c r="N692" s="35"/>
    </row>
    <row r="693" spans="1:14" x14ac:dyDescent="0.3">
      <c r="A693" s="28">
        <v>211</v>
      </c>
      <c r="B693" s="29">
        <v>0.79166666666666674</v>
      </c>
      <c r="C693" s="30">
        <v>82.4</v>
      </c>
      <c r="D693" s="30">
        <v>87.3</v>
      </c>
      <c r="E693" s="30">
        <v>79.7</v>
      </c>
      <c r="F693" s="31">
        <v>0.02</v>
      </c>
      <c r="G693" s="30">
        <v>5.0759999999999996</v>
      </c>
      <c r="H693" s="32">
        <v>167.5</v>
      </c>
      <c r="I693" s="31">
        <v>0</v>
      </c>
      <c r="J693" s="33">
        <v>75.669328174462294</v>
      </c>
      <c r="K693" s="34">
        <v>29.78</v>
      </c>
      <c r="L693" s="85">
        <v>42946</v>
      </c>
      <c r="N693" s="35"/>
    </row>
    <row r="694" spans="1:14" x14ac:dyDescent="0.3">
      <c r="A694" s="28">
        <v>211</v>
      </c>
      <c r="B694" s="29">
        <v>0.83333333333333326</v>
      </c>
      <c r="C694" s="30">
        <v>80.400000000000006</v>
      </c>
      <c r="D694" s="30">
        <v>90.7</v>
      </c>
      <c r="E694" s="30">
        <v>87.2</v>
      </c>
      <c r="F694" s="31">
        <v>0</v>
      </c>
      <c r="G694" s="30">
        <v>3.6880000000000002</v>
      </c>
      <c r="H694" s="32">
        <v>183.9</v>
      </c>
      <c r="I694" s="31">
        <v>0</v>
      </c>
      <c r="J694" s="33">
        <v>75.168169322042218</v>
      </c>
      <c r="K694" s="34">
        <v>29.77</v>
      </c>
      <c r="L694" s="85">
        <v>42946</v>
      </c>
      <c r="N694" s="35"/>
    </row>
    <row r="695" spans="1:14" x14ac:dyDescent="0.3">
      <c r="A695" s="28">
        <v>211</v>
      </c>
      <c r="B695" s="29">
        <v>0.875</v>
      </c>
      <c r="C695" s="30">
        <v>78.3</v>
      </c>
      <c r="D695" s="30">
        <v>93.6</v>
      </c>
      <c r="E695" s="30">
        <v>90.6</v>
      </c>
      <c r="F695" s="31">
        <v>0</v>
      </c>
      <c r="G695" s="30">
        <v>2.4350000000000001</v>
      </c>
      <c r="H695" s="32">
        <v>186.7</v>
      </c>
      <c r="I695" s="31">
        <v>0</v>
      </c>
      <c r="J695" s="33">
        <v>75.517626138133096</v>
      </c>
      <c r="K695" s="34">
        <v>29.76</v>
      </c>
      <c r="L695" s="85">
        <v>42946</v>
      </c>
      <c r="N695" s="35"/>
    </row>
    <row r="696" spans="1:14" x14ac:dyDescent="0.3">
      <c r="A696" s="28">
        <v>211</v>
      </c>
      <c r="B696" s="29">
        <v>0.91666666666666674</v>
      </c>
      <c r="C696" s="30">
        <v>78.099999999999994</v>
      </c>
      <c r="D696" s="30">
        <v>94.8</v>
      </c>
      <c r="E696" s="30">
        <v>93.2</v>
      </c>
      <c r="F696" s="31">
        <v>0</v>
      </c>
      <c r="G696" s="30">
        <v>2</v>
      </c>
      <c r="H696" s="32">
        <v>190.1</v>
      </c>
      <c r="I696" s="31">
        <v>0</v>
      </c>
      <c r="J696" s="33">
        <v>75.466521532575143</v>
      </c>
      <c r="K696" s="34">
        <v>29.75</v>
      </c>
      <c r="L696" s="85">
        <v>42946</v>
      </c>
      <c r="N696" s="35"/>
    </row>
    <row r="697" spans="1:14" x14ac:dyDescent="0.3">
      <c r="A697" s="28">
        <v>211</v>
      </c>
      <c r="B697" s="29">
        <v>0.95833333333333326</v>
      </c>
      <c r="C697" s="30">
        <v>78</v>
      </c>
      <c r="D697" s="30">
        <v>96.3</v>
      </c>
      <c r="E697" s="30">
        <v>94.4</v>
      </c>
      <c r="F697" s="31">
        <v>0</v>
      </c>
      <c r="G697" s="30">
        <v>1.9359999999999999</v>
      </c>
      <c r="H697" s="32">
        <v>178.4</v>
      </c>
      <c r="I697" s="31">
        <v>0</v>
      </c>
      <c r="J697" s="33">
        <v>75.613065312393474</v>
      </c>
      <c r="K697" s="34">
        <v>29.75</v>
      </c>
      <c r="L697" s="85">
        <v>42946</v>
      </c>
      <c r="N697" s="35"/>
    </row>
    <row r="698" spans="1:14" x14ac:dyDescent="0.3">
      <c r="A698" s="28">
        <v>211</v>
      </c>
      <c r="B698" s="29">
        <v>1</v>
      </c>
      <c r="C698" s="30">
        <v>77</v>
      </c>
      <c r="D698" s="30">
        <v>96.3</v>
      </c>
      <c r="E698" s="30">
        <v>95.3</v>
      </c>
      <c r="F698" s="31">
        <v>0</v>
      </c>
      <c r="G698" s="30">
        <v>2.92</v>
      </c>
      <c r="H698" s="32">
        <v>176.2</v>
      </c>
      <c r="I698" s="31">
        <v>0</v>
      </c>
      <c r="J698" s="33">
        <v>75.414022774687623</v>
      </c>
      <c r="K698" s="34">
        <v>29.75</v>
      </c>
      <c r="L698" s="85">
        <v>42946</v>
      </c>
      <c r="N698" s="35"/>
    </row>
    <row r="699" spans="1:14" x14ac:dyDescent="0.3">
      <c r="A699" s="28">
        <v>212</v>
      </c>
      <c r="B699" s="29">
        <v>4.1666666666666671E-2</v>
      </c>
      <c r="C699" s="30">
        <v>77.099999999999994</v>
      </c>
      <c r="D699" s="30">
        <v>96.4</v>
      </c>
      <c r="E699" s="30">
        <v>95.6</v>
      </c>
      <c r="F699" s="31">
        <v>0</v>
      </c>
      <c r="G699" s="30">
        <v>2.887</v>
      </c>
      <c r="H699" s="32">
        <v>189.8</v>
      </c>
      <c r="I699" s="31">
        <v>0</v>
      </c>
      <c r="J699" s="33">
        <v>75.084268712363041</v>
      </c>
      <c r="K699" s="34">
        <v>29.76</v>
      </c>
      <c r="L699" s="85">
        <v>42947</v>
      </c>
      <c r="N699" s="35"/>
    </row>
    <row r="700" spans="1:14" x14ac:dyDescent="0.3">
      <c r="A700" s="28">
        <v>212</v>
      </c>
      <c r="B700" s="29">
        <v>8.3333333333333343E-2</v>
      </c>
      <c r="C700" s="30">
        <v>76.8</v>
      </c>
      <c r="D700" s="30">
        <v>96.2</v>
      </c>
      <c r="E700" s="30">
        <v>94.7</v>
      </c>
      <c r="F700" s="31">
        <v>0</v>
      </c>
      <c r="G700" s="30">
        <v>1.542</v>
      </c>
      <c r="H700" s="32">
        <v>204.9</v>
      </c>
      <c r="I700" s="31">
        <v>0</v>
      </c>
      <c r="J700" s="33">
        <v>74.262973046297589</v>
      </c>
      <c r="K700" s="34">
        <v>29.77</v>
      </c>
      <c r="L700" s="85">
        <v>42947</v>
      </c>
      <c r="N700" s="35"/>
    </row>
    <row r="701" spans="1:14" x14ac:dyDescent="0.3">
      <c r="A701" s="28">
        <v>212</v>
      </c>
      <c r="B701" s="29">
        <v>0.125</v>
      </c>
      <c r="C701" s="30">
        <v>76.2</v>
      </c>
      <c r="D701" s="30">
        <v>97.4</v>
      </c>
      <c r="E701" s="30">
        <v>95.3</v>
      </c>
      <c r="F701" s="31">
        <v>0</v>
      </c>
      <c r="G701" s="30">
        <v>1.823</v>
      </c>
      <c r="H701" s="32">
        <v>201.6</v>
      </c>
      <c r="I701" s="31">
        <v>0</v>
      </c>
      <c r="J701" s="33">
        <v>75.21929796115171</v>
      </c>
      <c r="K701" s="34">
        <v>29.78</v>
      </c>
      <c r="L701" s="85">
        <v>42947</v>
      </c>
      <c r="N701" s="35"/>
    </row>
    <row r="702" spans="1:14" x14ac:dyDescent="0.3">
      <c r="A702" s="28">
        <v>212</v>
      </c>
      <c r="B702" s="29">
        <v>0.16666666666666669</v>
      </c>
      <c r="C702" s="30">
        <v>76.5</v>
      </c>
      <c r="D702" s="30">
        <v>98.1</v>
      </c>
      <c r="E702" s="30">
        <v>96.2</v>
      </c>
      <c r="F702" s="31">
        <v>0</v>
      </c>
      <c r="G702" s="30">
        <v>1.1140000000000001</v>
      </c>
      <c r="H702" s="32">
        <v>227.1</v>
      </c>
      <c r="I702" s="31">
        <v>0</v>
      </c>
      <c r="J702" s="33">
        <v>73.929018033781063</v>
      </c>
      <c r="K702" s="34">
        <v>29.78</v>
      </c>
      <c r="L702" s="85">
        <v>42947</v>
      </c>
      <c r="N702" s="35"/>
    </row>
    <row r="703" spans="1:14" x14ac:dyDescent="0.3">
      <c r="A703" s="28">
        <v>212</v>
      </c>
      <c r="B703" s="29">
        <v>0.20833333333333331</v>
      </c>
      <c r="C703" s="30">
        <v>76.5</v>
      </c>
      <c r="D703" s="30">
        <v>98.8</v>
      </c>
      <c r="E703" s="30">
        <v>95.4</v>
      </c>
      <c r="F703" s="31">
        <v>0</v>
      </c>
      <c r="G703" s="30">
        <v>1.0249999999999999</v>
      </c>
      <c r="H703" s="32">
        <v>180.8</v>
      </c>
      <c r="I703" s="31">
        <v>0</v>
      </c>
      <c r="J703" s="33">
        <v>74.406005933693791</v>
      </c>
      <c r="K703" s="34">
        <v>29.77</v>
      </c>
      <c r="L703" s="85">
        <v>42947</v>
      </c>
      <c r="N703" s="35"/>
    </row>
    <row r="704" spans="1:14" x14ac:dyDescent="0.3">
      <c r="A704" s="28">
        <v>212</v>
      </c>
      <c r="B704" s="29">
        <v>0.25</v>
      </c>
      <c r="C704" s="30">
        <v>76.3</v>
      </c>
      <c r="D704" s="30">
        <v>98.6</v>
      </c>
      <c r="E704" s="30">
        <v>97</v>
      </c>
      <c r="F704" s="31">
        <v>0</v>
      </c>
      <c r="G704" s="30">
        <v>0.71299999999999997</v>
      </c>
      <c r="H704" s="32">
        <v>358.8</v>
      </c>
      <c r="I704" s="31">
        <v>0</v>
      </c>
      <c r="J704" s="33">
        <v>75.556073439798979</v>
      </c>
      <c r="K704" s="34">
        <v>29.77</v>
      </c>
      <c r="L704" s="85">
        <v>42947</v>
      </c>
      <c r="N704" s="35"/>
    </row>
    <row r="705" spans="1:14" x14ac:dyDescent="0.3">
      <c r="A705" s="28">
        <v>212</v>
      </c>
      <c r="B705" s="29">
        <v>0.29166666666666669</v>
      </c>
      <c r="C705" s="30">
        <v>78.599999999999994</v>
      </c>
      <c r="D705" s="30">
        <v>98.3</v>
      </c>
      <c r="E705" s="30">
        <v>95</v>
      </c>
      <c r="F705" s="31">
        <v>3.7999999999999999E-2</v>
      </c>
      <c r="G705" s="30">
        <v>0.59599999999999997</v>
      </c>
      <c r="H705" s="32">
        <v>111.1</v>
      </c>
      <c r="I705" s="31">
        <v>0</v>
      </c>
      <c r="J705" s="33">
        <v>77.079482773466339</v>
      </c>
      <c r="K705" s="34">
        <v>29.76</v>
      </c>
      <c r="L705" s="85">
        <v>42947</v>
      </c>
      <c r="N705" s="35"/>
    </row>
    <row r="706" spans="1:14" x14ac:dyDescent="0.3">
      <c r="A706" s="28">
        <v>212</v>
      </c>
      <c r="B706" s="29">
        <v>0.33333333333333337</v>
      </c>
      <c r="C706" s="30">
        <v>81</v>
      </c>
      <c r="D706" s="30">
        <v>95.5</v>
      </c>
      <c r="E706" s="30">
        <v>88.4</v>
      </c>
      <c r="F706" s="31">
        <v>0.316</v>
      </c>
      <c r="G706" s="30">
        <v>1.994</v>
      </c>
      <c r="H706" s="32">
        <v>40.6</v>
      </c>
      <c r="I706" s="31">
        <v>0</v>
      </c>
      <c r="J706" s="33">
        <v>77.502292730146905</v>
      </c>
      <c r="K706" s="34">
        <v>29.75</v>
      </c>
      <c r="L706" s="85">
        <v>42947</v>
      </c>
      <c r="N706" s="35"/>
    </row>
    <row r="707" spans="1:14" x14ac:dyDescent="0.3">
      <c r="A707" s="28">
        <v>212</v>
      </c>
      <c r="B707" s="29">
        <v>0.375</v>
      </c>
      <c r="C707" s="30">
        <v>82.6</v>
      </c>
      <c r="D707" s="30">
        <v>89.6</v>
      </c>
      <c r="E707" s="30">
        <v>83.4</v>
      </c>
      <c r="F707" s="31">
        <v>0.91800000000000004</v>
      </c>
      <c r="G707" s="30">
        <v>3.6930000000000001</v>
      </c>
      <c r="H707" s="32">
        <v>51.02</v>
      </c>
      <c r="I707" s="31">
        <v>0</v>
      </c>
      <c r="J707" s="33">
        <v>76.924014226135682</v>
      </c>
      <c r="K707" s="34">
        <v>29.74</v>
      </c>
      <c r="L707" s="85">
        <v>42947</v>
      </c>
      <c r="N707" s="35"/>
    </row>
    <row r="708" spans="1:14" x14ac:dyDescent="0.3">
      <c r="A708" s="28">
        <v>212</v>
      </c>
      <c r="B708" s="29">
        <v>0.41666666666666663</v>
      </c>
      <c r="C708" s="30">
        <v>83.9</v>
      </c>
      <c r="D708" s="30">
        <v>86.5</v>
      </c>
      <c r="E708" s="30">
        <v>81.599999999999994</v>
      </c>
      <c r="F708" s="31">
        <v>1.893</v>
      </c>
      <c r="G708" s="30">
        <v>4.1520000000000001</v>
      </c>
      <c r="H708" s="32">
        <v>54.88</v>
      </c>
      <c r="I708" s="31">
        <v>0</v>
      </c>
      <c r="J708" s="33">
        <v>77.722966529274231</v>
      </c>
      <c r="K708" s="34">
        <v>29.73</v>
      </c>
      <c r="L708" s="85">
        <v>42947</v>
      </c>
      <c r="N708" s="35"/>
    </row>
    <row r="709" spans="1:14" x14ac:dyDescent="0.3">
      <c r="A709" s="28">
        <v>212</v>
      </c>
      <c r="B709" s="29">
        <v>0.45833333333333337</v>
      </c>
      <c r="C709" s="30">
        <v>83.9</v>
      </c>
      <c r="D709" s="30">
        <v>85.7</v>
      </c>
      <c r="E709" s="30">
        <v>81.2</v>
      </c>
      <c r="F709" s="31">
        <v>2.8340000000000001</v>
      </c>
      <c r="G709" s="30">
        <v>5.6740000000000004</v>
      </c>
      <c r="H709" s="32">
        <v>65.89</v>
      </c>
      <c r="I709" s="31">
        <v>0</v>
      </c>
      <c r="J709" s="33">
        <v>77.268088596264079</v>
      </c>
      <c r="K709" s="34">
        <v>29.74</v>
      </c>
      <c r="L709" s="85">
        <v>42947</v>
      </c>
      <c r="N709" s="35"/>
    </row>
    <row r="710" spans="1:14" x14ac:dyDescent="0.3">
      <c r="A710" s="28">
        <v>212</v>
      </c>
      <c r="B710" s="29">
        <v>0.5</v>
      </c>
      <c r="C710" s="30">
        <v>84.3</v>
      </c>
      <c r="D710" s="30">
        <v>85.1</v>
      </c>
      <c r="E710" s="30">
        <v>78.5</v>
      </c>
      <c r="F710" s="31">
        <v>3.0449999999999999</v>
      </c>
      <c r="G710" s="30">
        <v>5.7030000000000003</v>
      </c>
      <c r="H710" s="32">
        <v>73.099999999999994</v>
      </c>
      <c r="I710" s="31">
        <v>0</v>
      </c>
      <c r="J710" s="33">
        <v>76.340301658813473</v>
      </c>
      <c r="K710" s="34">
        <v>29.75</v>
      </c>
      <c r="L710" s="85">
        <v>42947</v>
      </c>
      <c r="N710" s="35"/>
    </row>
    <row r="711" spans="1:14" x14ac:dyDescent="0.3">
      <c r="A711" s="28">
        <v>212</v>
      </c>
      <c r="B711" s="29">
        <v>0.54166666666666663</v>
      </c>
      <c r="C711" s="30">
        <v>83.9</v>
      </c>
      <c r="D711" s="30">
        <v>82.8</v>
      </c>
      <c r="E711" s="30">
        <v>78.8</v>
      </c>
      <c r="F711" s="31">
        <v>2.9729999999999999</v>
      </c>
      <c r="G711" s="30">
        <v>6.84</v>
      </c>
      <c r="H711" s="32">
        <v>93.7</v>
      </c>
      <c r="I711" s="31">
        <v>0</v>
      </c>
      <c r="J711" s="33">
        <v>77.121648220723955</v>
      </c>
      <c r="K711" s="34">
        <v>29.77</v>
      </c>
      <c r="L711" s="85">
        <v>42947</v>
      </c>
      <c r="N711" s="35"/>
    </row>
    <row r="712" spans="1:14" x14ac:dyDescent="0.3">
      <c r="A712" s="28">
        <v>212</v>
      </c>
      <c r="B712" s="29">
        <v>0.58333333333333337</v>
      </c>
      <c r="C712" s="30">
        <v>84</v>
      </c>
      <c r="D712" s="30">
        <v>83.2</v>
      </c>
      <c r="E712" s="30">
        <v>78.099999999999994</v>
      </c>
      <c r="F712" s="31">
        <v>3.355</v>
      </c>
      <c r="G712" s="30">
        <v>7.87</v>
      </c>
      <c r="H712" s="32">
        <v>98.4</v>
      </c>
      <c r="I712" s="31">
        <v>0</v>
      </c>
      <c r="J712" s="33">
        <v>77.331709629287502</v>
      </c>
      <c r="K712" s="34">
        <v>29.79</v>
      </c>
      <c r="L712" s="85">
        <v>42947</v>
      </c>
      <c r="N712" s="35"/>
    </row>
    <row r="713" spans="1:14" x14ac:dyDescent="0.3">
      <c r="A713" s="28">
        <v>212</v>
      </c>
      <c r="B713" s="29">
        <v>0.625</v>
      </c>
      <c r="C713" s="30">
        <v>84.9</v>
      </c>
      <c r="D713" s="30">
        <v>83.1</v>
      </c>
      <c r="E713" s="30">
        <v>78</v>
      </c>
      <c r="F713" s="31">
        <v>2.7170000000000001</v>
      </c>
      <c r="G713" s="30">
        <v>7.58</v>
      </c>
      <c r="H713" s="32">
        <v>116.3</v>
      </c>
      <c r="I713" s="31">
        <v>0</v>
      </c>
      <c r="J713" s="33">
        <v>77.967269024636153</v>
      </c>
      <c r="K713" s="34">
        <v>29.81</v>
      </c>
      <c r="L713" s="85">
        <v>42947</v>
      </c>
      <c r="N713" s="35"/>
    </row>
    <row r="714" spans="1:14" x14ac:dyDescent="0.3">
      <c r="A714" s="28">
        <v>212</v>
      </c>
      <c r="B714" s="29">
        <v>0.66666666666666674</v>
      </c>
      <c r="C714" s="30">
        <v>84.3</v>
      </c>
      <c r="D714" s="30">
        <v>83.7</v>
      </c>
      <c r="E714" s="30">
        <v>78.5</v>
      </c>
      <c r="F714" s="31">
        <v>1.6</v>
      </c>
      <c r="G714" s="30">
        <v>6.5419999999999998</v>
      </c>
      <c r="H714" s="32">
        <v>117.2</v>
      </c>
      <c r="I714" s="31">
        <v>0</v>
      </c>
      <c r="J714" s="33">
        <v>76.604072357484029</v>
      </c>
      <c r="K714" s="34">
        <v>29.82</v>
      </c>
      <c r="L714" s="85">
        <v>42947</v>
      </c>
      <c r="N714" s="35"/>
    </row>
    <row r="715" spans="1:14" x14ac:dyDescent="0.3">
      <c r="A715" s="28">
        <v>212</v>
      </c>
      <c r="B715" s="29">
        <v>0.70833333333333326</v>
      </c>
      <c r="C715" s="30">
        <v>84.6</v>
      </c>
      <c r="D715" s="30">
        <v>83.4</v>
      </c>
      <c r="E715" s="30">
        <v>76</v>
      </c>
      <c r="F715" s="31">
        <v>0.78100000000000003</v>
      </c>
      <c r="G715" s="30">
        <v>5.7850000000000001</v>
      </c>
      <c r="H715" s="32">
        <v>139.19999999999999</v>
      </c>
      <c r="I715" s="31">
        <v>0</v>
      </c>
      <c r="J715" s="33">
        <v>76.437669908999169</v>
      </c>
      <c r="K715" s="34">
        <v>29.82</v>
      </c>
      <c r="L715" s="85">
        <v>42947</v>
      </c>
      <c r="N715" s="35"/>
    </row>
    <row r="716" spans="1:14" x14ac:dyDescent="0.3">
      <c r="A716" s="28">
        <v>212</v>
      </c>
      <c r="B716" s="29">
        <v>0.75</v>
      </c>
      <c r="C716" s="30">
        <v>83.6</v>
      </c>
      <c r="D716" s="30">
        <v>82.9</v>
      </c>
      <c r="E716" s="30">
        <v>78.900000000000006</v>
      </c>
      <c r="F716" s="31">
        <v>0.28000000000000003</v>
      </c>
      <c r="G716" s="30">
        <v>5.726</v>
      </c>
      <c r="H716" s="32">
        <v>142.19999999999999</v>
      </c>
      <c r="I716" s="31">
        <v>0</v>
      </c>
      <c r="J716" s="33">
        <v>76.437669908999169</v>
      </c>
      <c r="K716" s="34">
        <v>29.81</v>
      </c>
      <c r="L716" s="85">
        <v>42947</v>
      </c>
      <c r="N716" s="35"/>
    </row>
    <row r="717" spans="1:14" x14ac:dyDescent="0.3">
      <c r="A717" s="28">
        <v>212</v>
      </c>
      <c r="B717" s="29">
        <v>0.79166666666666674</v>
      </c>
      <c r="C717" s="30">
        <v>82.5</v>
      </c>
      <c r="D717" s="30">
        <v>88.1</v>
      </c>
      <c r="E717" s="30">
        <v>82.2</v>
      </c>
      <c r="F717" s="31">
        <v>0.04</v>
      </c>
      <c r="G717" s="30">
        <v>4.4889999999999999</v>
      </c>
      <c r="H717" s="32">
        <v>159</v>
      </c>
      <c r="I717" s="31">
        <v>0</v>
      </c>
      <c r="J717" s="33">
        <v>76.371159395232439</v>
      </c>
      <c r="K717" s="34">
        <v>29.79</v>
      </c>
      <c r="L717" s="85">
        <v>42947</v>
      </c>
      <c r="N717" s="35"/>
    </row>
    <row r="718" spans="1:14" x14ac:dyDescent="0.3">
      <c r="A718" s="28">
        <v>212</v>
      </c>
      <c r="B718" s="29">
        <v>0.83333333333333326</v>
      </c>
      <c r="C718" s="30">
        <v>80.3</v>
      </c>
      <c r="D718" s="30">
        <v>91.1</v>
      </c>
      <c r="E718" s="30">
        <v>88</v>
      </c>
      <c r="F718" s="31">
        <v>0</v>
      </c>
      <c r="G718" s="30">
        <v>2.5299999999999998</v>
      </c>
      <c r="H718" s="32">
        <v>172</v>
      </c>
      <c r="I718" s="31">
        <v>0</v>
      </c>
      <c r="J718" s="33">
        <v>75.827596094071623</v>
      </c>
      <c r="K718" s="34">
        <v>29.77</v>
      </c>
      <c r="L718" s="85">
        <v>42947</v>
      </c>
      <c r="N718" s="35"/>
    </row>
    <row r="719" spans="1:14" x14ac:dyDescent="0.3">
      <c r="A719" s="28">
        <v>212</v>
      </c>
      <c r="B719" s="29">
        <v>0.875</v>
      </c>
      <c r="C719" s="30">
        <v>79.400000000000006</v>
      </c>
      <c r="D719" s="30">
        <v>92.5</v>
      </c>
      <c r="E719" s="30">
        <v>90.7</v>
      </c>
      <c r="F719" s="31">
        <v>0</v>
      </c>
      <c r="G719" s="30">
        <v>3.0019999999999998</v>
      </c>
      <c r="H719" s="32">
        <v>154.1</v>
      </c>
      <c r="I719" s="31">
        <v>0</v>
      </c>
      <c r="J719" s="33">
        <v>76.417276667893475</v>
      </c>
      <c r="K719" s="34">
        <v>29.75</v>
      </c>
      <c r="L719" s="85">
        <v>42947</v>
      </c>
      <c r="N719" s="35"/>
    </row>
    <row r="720" spans="1:14" x14ac:dyDescent="0.3">
      <c r="A720" s="28">
        <v>212</v>
      </c>
      <c r="B720" s="29">
        <v>0.91666666666666674</v>
      </c>
      <c r="C720" s="30">
        <v>79.2</v>
      </c>
      <c r="D720" s="30">
        <v>93.2</v>
      </c>
      <c r="E720" s="30">
        <v>92.2</v>
      </c>
      <c r="F720" s="31">
        <v>0</v>
      </c>
      <c r="G720" s="30">
        <v>2.5619999999999998</v>
      </c>
      <c r="H720" s="32">
        <v>155.19999999999999</v>
      </c>
      <c r="I720" s="31">
        <v>0</v>
      </c>
      <c r="J720" s="33">
        <v>76.15406742961909</v>
      </c>
      <c r="K720" s="34">
        <v>29.75</v>
      </c>
      <c r="L720" s="85">
        <v>42947</v>
      </c>
      <c r="N720" s="35"/>
    </row>
    <row r="721" spans="1:14" x14ac:dyDescent="0.3">
      <c r="A721" s="28">
        <v>212</v>
      </c>
      <c r="B721" s="29">
        <v>0.95833333333333326</v>
      </c>
      <c r="C721" s="30">
        <v>79</v>
      </c>
      <c r="D721" s="30">
        <v>93.2</v>
      </c>
      <c r="E721" s="30">
        <v>91.9</v>
      </c>
      <c r="F721" s="31">
        <v>0</v>
      </c>
      <c r="G721" s="30">
        <v>1.944</v>
      </c>
      <c r="H721" s="32">
        <v>171.7</v>
      </c>
      <c r="I721" s="31">
        <v>0</v>
      </c>
      <c r="J721" s="33">
        <v>75.751056215424228</v>
      </c>
      <c r="K721" s="34">
        <v>29.76</v>
      </c>
      <c r="L721" s="85">
        <v>42947</v>
      </c>
      <c r="N721" s="35"/>
    </row>
    <row r="722" spans="1:14" x14ac:dyDescent="0.3">
      <c r="A722" s="28">
        <v>212</v>
      </c>
      <c r="B722" s="29">
        <v>1</v>
      </c>
      <c r="C722" s="30">
        <v>78.2</v>
      </c>
      <c r="D722" s="30">
        <v>95.1</v>
      </c>
      <c r="E722" s="30">
        <v>91.8</v>
      </c>
      <c r="F722" s="31">
        <v>0</v>
      </c>
      <c r="G722" s="30">
        <v>1.2589999999999999</v>
      </c>
      <c r="H722" s="32">
        <v>185</v>
      </c>
      <c r="I722" s="31">
        <v>0</v>
      </c>
      <c r="J722" s="33">
        <v>75.592599741876143</v>
      </c>
      <c r="K722" s="34">
        <v>29.75</v>
      </c>
      <c r="L722" s="85">
        <v>42947</v>
      </c>
      <c r="N722" s="35"/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6"/>
  <sheetViews>
    <sheetView zoomScaleNormal="100" workbookViewId="0"/>
  </sheetViews>
  <sheetFormatPr defaultColWidth="9" defaultRowHeight="15.6" x14ac:dyDescent="0.3"/>
  <cols>
    <col min="1" max="1" width="15.796875" style="1" customWidth="1"/>
    <col min="2" max="2" width="12.19921875" style="1" customWidth="1"/>
    <col min="3" max="16384" width="9" style="1"/>
  </cols>
  <sheetData>
    <row r="1" spans="1:16" ht="15.75" customHeight="1" x14ac:dyDescent="0.3">
      <c r="A1" s="5"/>
      <c r="B1" s="76">
        <v>42735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3" t="e">
        <f>MAX(O4\:O33)</f>
        <v>#NAME?</v>
      </c>
      <c r="P1" s="36"/>
    </row>
    <row r="2" spans="1:16" x14ac:dyDescent="0.3">
      <c r="A2" s="5" t="s">
        <v>20</v>
      </c>
      <c r="B2" s="38">
        <v>42736</v>
      </c>
      <c r="C2" s="5" t="s">
        <v>10</v>
      </c>
      <c r="D2" s="5" t="s">
        <v>10</v>
      </c>
      <c r="E2" s="5" t="s">
        <v>15</v>
      </c>
      <c r="F2" s="5" t="s">
        <v>16</v>
      </c>
      <c r="G2" s="5"/>
      <c r="H2" s="5" t="s">
        <v>9</v>
      </c>
      <c r="I2" s="5"/>
      <c r="J2" s="5" t="s">
        <v>5</v>
      </c>
      <c r="K2" s="5" t="s">
        <v>3</v>
      </c>
      <c r="L2" s="5"/>
      <c r="M2" s="5" t="s">
        <v>19</v>
      </c>
      <c r="N2" s="5"/>
      <c r="O2" s="5" t="s">
        <v>1</v>
      </c>
      <c r="P2" s="5" t="s">
        <v>2</v>
      </c>
    </row>
    <row r="3" spans="1:16" ht="18.600000000000001" x14ac:dyDescent="0.3">
      <c r="A3" s="5"/>
      <c r="B3" s="5"/>
      <c r="C3" s="5" t="s">
        <v>24</v>
      </c>
      <c r="D3" s="5" t="s">
        <v>25</v>
      </c>
      <c r="E3" s="5" t="s">
        <v>14</v>
      </c>
      <c r="F3" s="5" t="s">
        <v>14</v>
      </c>
      <c r="G3" s="5"/>
      <c r="H3" s="5" t="s">
        <v>0</v>
      </c>
      <c r="I3" s="5"/>
      <c r="J3" s="5" t="s">
        <v>8</v>
      </c>
      <c r="K3" s="5" t="s">
        <v>6</v>
      </c>
      <c r="L3" s="5"/>
      <c r="M3" s="5" t="s">
        <v>7</v>
      </c>
      <c r="N3" s="5"/>
      <c r="O3" s="5" t="s">
        <v>26</v>
      </c>
      <c r="P3" s="5" t="s">
        <v>13</v>
      </c>
    </row>
    <row r="4" spans="1:16" x14ac:dyDescent="0.3">
      <c r="A4" s="37">
        <v>182</v>
      </c>
      <c r="B4" s="38">
        <f>B2+A4-1</f>
        <v>42917</v>
      </c>
      <c r="C4" s="39">
        <v>84.6</v>
      </c>
      <c r="D4" s="39"/>
      <c r="E4" s="39">
        <v>94.3</v>
      </c>
      <c r="F4" s="39">
        <v>65.08</v>
      </c>
      <c r="G4" s="40"/>
      <c r="H4" s="41">
        <v>0.65400000000000003</v>
      </c>
      <c r="I4" s="41"/>
      <c r="J4" s="39">
        <v>6.0229999999999997</v>
      </c>
      <c r="K4" s="40">
        <v>195.4</v>
      </c>
      <c r="L4" s="40"/>
      <c r="M4" s="41">
        <v>0.14000000000000001</v>
      </c>
      <c r="N4" s="41"/>
      <c r="O4" s="42">
        <v>69.583844447265392</v>
      </c>
      <c r="P4" s="43">
        <v>29.51</v>
      </c>
    </row>
    <row r="5" spans="1:16" x14ac:dyDescent="0.3">
      <c r="A5" s="37">
        <v>183</v>
      </c>
      <c r="B5" s="37"/>
      <c r="C5" s="39">
        <v>77.8</v>
      </c>
      <c r="D5" s="39"/>
      <c r="E5" s="39">
        <v>94.8</v>
      </c>
      <c r="F5" s="39">
        <v>79.7</v>
      </c>
      <c r="G5" s="40"/>
      <c r="H5" s="41">
        <v>0.29199999999999998</v>
      </c>
      <c r="I5" s="41"/>
      <c r="J5" s="39">
        <v>3.4580000000000002</v>
      </c>
      <c r="K5" s="40">
        <v>161.30000000000001</v>
      </c>
      <c r="L5" s="40"/>
      <c r="M5" s="41">
        <v>0.05</v>
      </c>
      <c r="N5" s="41"/>
      <c r="O5" s="42">
        <v>69.720136503864524</v>
      </c>
      <c r="P5" s="43">
        <v>29.57</v>
      </c>
    </row>
    <row r="6" spans="1:16" x14ac:dyDescent="0.3">
      <c r="A6" s="37">
        <v>184</v>
      </c>
      <c r="B6" s="37"/>
      <c r="C6" s="39">
        <v>83.1</v>
      </c>
      <c r="D6" s="39"/>
      <c r="E6" s="39">
        <v>95.5</v>
      </c>
      <c r="F6" s="39">
        <v>74</v>
      </c>
      <c r="G6" s="40"/>
      <c r="H6" s="41">
        <v>0.88500000000000001</v>
      </c>
      <c r="I6" s="41"/>
      <c r="J6" s="39">
        <v>4.4260000000000002</v>
      </c>
      <c r="K6" s="40">
        <v>153.9</v>
      </c>
      <c r="L6" s="40"/>
      <c r="M6" s="41">
        <v>7.0000000000000007E-2</v>
      </c>
      <c r="N6" s="41"/>
      <c r="O6" s="42">
        <v>70.009930226686947</v>
      </c>
      <c r="P6" s="43">
        <v>29.76</v>
      </c>
    </row>
    <row r="7" spans="1:16" x14ac:dyDescent="0.3">
      <c r="A7" s="37">
        <v>185</v>
      </c>
      <c r="B7" s="37"/>
      <c r="C7" s="39">
        <v>81.099999999999994</v>
      </c>
      <c r="D7" s="39"/>
      <c r="E7" s="39">
        <v>94.4</v>
      </c>
      <c r="F7" s="39">
        <v>76.5</v>
      </c>
      <c r="G7" s="40"/>
      <c r="H7" s="41">
        <v>0.93700000000000006</v>
      </c>
      <c r="I7" s="41"/>
      <c r="J7" s="39">
        <v>4.2919999999999998</v>
      </c>
      <c r="K7" s="40">
        <v>140.19999999999999</v>
      </c>
      <c r="L7" s="40"/>
      <c r="M7" s="41">
        <v>0</v>
      </c>
      <c r="N7" s="41"/>
      <c r="O7" s="42">
        <v>71.207616662377518</v>
      </c>
      <c r="P7" s="43">
        <v>29.8</v>
      </c>
    </row>
    <row r="8" spans="1:16" x14ac:dyDescent="0.3">
      <c r="A8" s="37">
        <v>186</v>
      </c>
      <c r="B8" s="37"/>
      <c r="C8" s="39">
        <v>82.1</v>
      </c>
      <c r="D8" s="39"/>
      <c r="E8" s="39">
        <v>93.7</v>
      </c>
      <c r="F8" s="39">
        <v>75.3</v>
      </c>
      <c r="G8" s="40"/>
      <c r="H8" s="41">
        <v>0.95</v>
      </c>
      <c r="I8" s="41"/>
      <c r="J8" s="39">
        <v>4.2350000000000003</v>
      </c>
      <c r="K8" s="40">
        <v>127.3</v>
      </c>
      <c r="L8" s="40"/>
      <c r="M8" s="41">
        <v>0</v>
      </c>
      <c r="N8" s="41"/>
      <c r="O8" s="42">
        <v>71.968926661061573</v>
      </c>
      <c r="P8" s="43">
        <v>29.69</v>
      </c>
    </row>
    <row r="9" spans="1:16" x14ac:dyDescent="0.3">
      <c r="A9" s="37">
        <v>188</v>
      </c>
      <c r="B9" s="37"/>
      <c r="C9" s="39">
        <v>83.2</v>
      </c>
      <c r="D9" s="39"/>
      <c r="E9" s="39">
        <v>93</v>
      </c>
      <c r="F9" s="39">
        <v>73.900000000000006</v>
      </c>
      <c r="G9" s="40"/>
      <c r="H9" s="41">
        <v>0.92600000000000005</v>
      </c>
      <c r="I9" s="41"/>
      <c r="J9" s="39">
        <v>4.1079999999999997</v>
      </c>
      <c r="K9" s="40">
        <v>133.30000000000001</v>
      </c>
      <c r="L9" s="40"/>
      <c r="M9" s="41">
        <v>0</v>
      </c>
      <c r="N9" s="41"/>
      <c r="O9" s="42">
        <v>72.267884687858214</v>
      </c>
      <c r="P9" s="43">
        <v>29.54</v>
      </c>
    </row>
    <row r="10" spans="1:16" x14ac:dyDescent="0.3">
      <c r="A10" s="37">
        <v>189</v>
      </c>
      <c r="B10" s="37"/>
      <c r="C10" s="39">
        <v>83.5</v>
      </c>
      <c r="D10" s="39"/>
      <c r="E10" s="39">
        <v>92.5</v>
      </c>
      <c r="F10" s="39">
        <v>73</v>
      </c>
      <c r="G10" s="40"/>
      <c r="H10" s="41">
        <v>0.96299999999999997</v>
      </c>
      <c r="I10" s="41"/>
      <c r="J10" s="39">
        <v>4.3890000000000002</v>
      </c>
      <c r="K10" s="40">
        <v>107.5</v>
      </c>
      <c r="L10" s="40"/>
      <c r="M10" s="41">
        <v>0</v>
      </c>
      <c r="N10" s="41"/>
      <c r="O10" s="42">
        <v>73.453447134832231</v>
      </c>
      <c r="P10" s="43">
        <v>29.45</v>
      </c>
    </row>
    <row r="11" spans="1:16" x14ac:dyDescent="0.3">
      <c r="A11" s="37">
        <v>190</v>
      </c>
      <c r="B11" s="37"/>
      <c r="C11" s="39">
        <v>85</v>
      </c>
      <c r="D11" s="39"/>
      <c r="E11" s="39">
        <v>91.9</v>
      </c>
      <c r="F11" s="39">
        <v>71.400000000000006</v>
      </c>
      <c r="G11" s="40"/>
      <c r="H11" s="41">
        <v>0.92600000000000005</v>
      </c>
      <c r="I11" s="41"/>
      <c r="J11" s="39">
        <v>4.5270000000000001</v>
      </c>
      <c r="K11" s="40">
        <v>99.6</v>
      </c>
      <c r="L11" s="40"/>
      <c r="M11" s="41">
        <v>0</v>
      </c>
      <c r="N11" s="41"/>
      <c r="O11" s="42">
        <v>72.948359979440966</v>
      </c>
      <c r="P11" s="43">
        <v>29.59</v>
      </c>
    </row>
    <row r="12" spans="1:16" x14ac:dyDescent="0.3">
      <c r="A12" s="37">
        <v>191</v>
      </c>
      <c r="B12" s="37"/>
      <c r="C12" s="39">
        <v>84.8</v>
      </c>
      <c r="D12" s="39"/>
      <c r="E12" s="39">
        <v>86.7</v>
      </c>
      <c r="F12" s="39">
        <v>66.23</v>
      </c>
      <c r="G12" s="40"/>
      <c r="H12" s="41">
        <v>0.85099999999999998</v>
      </c>
      <c r="I12" s="41"/>
      <c r="J12" s="39">
        <v>6.1050000000000004</v>
      </c>
      <c r="K12" s="40">
        <v>72.099999999999994</v>
      </c>
      <c r="L12" s="40"/>
      <c r="M12" s="41">
        <v>0</v>
      </c>
      <c r="N12" s="41"/>
      <c r="O12" s="42">
        <v>71.832912389911371</v>
      </c>
      <c r="P12" s="43">
        <v>29.53</v>
      </c>
    </row>
    <row r="13" spans="1:16" x14ac:dyDescent="0.3">
      <c r="A13" s="37">
        <v>192</v>
      </c>
      <c r="B13" s="37"/>
      <c r="C13" s="39">
        <v>84.6</v>
      </c>
      <c r="D13" s="39"/>
      <c r="E13" s="39">
        <v>86.7</v>
      </c>
      <c r="F13" s="39">
        <v>66.23</v>
      </c>
      <c r="G13" s="40"/>
      <c r="H13" s="41">
        <v>0.88600000000000001</v>
      </c>
      <c r="I13" s="41"/>
      <c r="J13" s="39">
        <v>5.93</v>
      </c>
      <c r="K13" s="40">
        <v>142.5</v>
      </c>
      <c r="L13" s="40"/>
      <c r="M13" s="41">
        <v>0</v>
      </c>
      <c r="N13" s="41"/>
      <c r="O13" s="42">
        <v>72.378090438436743</v>
      </c>
      <c r="P13" s="43">
        <v>29.51</v>
      </c>
    </row>
    <row r="14" spans="1:16" x14ac:dyDescent="0.3">
      <c r="A14" s="37">
        <v>193</v>
      </c>
      <c r="B14" s="37"/>
      <c r="C14" s="39">
        <v>89.2</v>
      </c>
      <c r="D14" s="39"/>
      <c r="E14" s="39">
        <v>89.7</v>
      </c>
      <c r="F14" s="39">
        <v>53.55</v>
      </c>
      <c r="G14" s="40"/>
      <c r="H14" s="41">
        <v>0.871</v>
      </c>
      <c r="I14" s="41"/>
      <c r="J14" s="39">
        <v>4.9669999999999996</v>
      </c>
      <c r="K14" s="40">
        <v>178.8</v>
      </c>
      <c r="L14" s="40"/>
      <c r="M14" s="41">
        <v>0</v>
      </c>
      <c r="N14" s="41"/>
      <c r="O14" s="42">
        <v>71.76882364717369</v>
      </c>
      <c r="P14" s="43">
        <v>29.84</v>
      </c>
    </row>
    <row r="15" spans="1:16" x14ac:dyDescent="0.3">
      <c r="A15" s="37">
        <v>194</v>
      </c>
      <c r="B15" s="37"/>
      <c r="C15" s="39">
        <v>86.3</v>
      </c>
      <c r="D15" s="39"/>
      <c r="E15" s="39">
        <v>92.6</v>
      </c>
      <c r="F15" s="39">
        <v>59.99</v>
      </c>
      <c r="G15" s="40"/>
      <c r="H15" s="41">
        <v>0.79300000000000004</v>
      </c>
      <c r="I15" s="41"/>
      <c r="J15" s="39">
        <v>3.8330000000000002</v>
      </c>
      <c r="K15" s="40">
        <v>185.4</v>
      </c>
      <c r="L15" s="40"/>
      <c r="M15" s="41">
        <v>0.31</v>
      </c>
      <c r="N15" s="41"/>
      <c r="O15" s="42">
        <v>71.435350676950634</v>
      </c>
      <c r="P15" s="43">
        <v>29.86</v>
      </c>
    </row>
    <row r="16" spans="1:16" x14ac:dyDescent="0.3">
      <c r="A16" s="37">
        <v>195</v>
      </c>
      <c r="B16" s="37"/>
      <c r="C16" s="39">
        <v>82.2</v>
      </c>
      <c r="D16" s="39"/>
      <c r="E16" s="39">
        <v>92.4</v>
      </c>
      <c r="F16" s="39">
        <v>75.7</v>
      </c>
      <c r="G16" s="40"/>
      <c r="H16" s="41">
        <v>0.56799999999999995</v>
      </c>
      <c r="I16" s="41"/>
      <c r="J16" s="39">
        <v>4.5279999999999996</v>
      </c>
      <c r="K16" s="40">
        <v>179.5</v>
      </c>
      <c r="L16" s="40"/>
      <c r="M16" s="41">
        <v>0</v>
      </c>
      <c r="N16" s="41"/>
      <c r="O16" s="42">
        <v>70.508868035832052</v>
      </c>
      <c r="P16" s="43">
        <v>29.67</v>
      </c>
    </row>
    <row r="17" spans="1:16" x14ac:dyDescent="0.3">
      <c r="A17" s="37">
        <v>196</v>
      </c>
      <c r="B17" s="37"/>
      <c r="C17" s="39">
        <v>79.2</v>
      </c>
      <c r="D17" s="39"/>
      <c r="E17" s="39">
        <v>92.5</v>
      </c>
      <c r="F17" s="39">
        <v>75.400000000000006</v>
      </c>
      <c r="G17" s="40"/>
      <c r="H17" s="41">
        <v>0.35</v>
      </c>
      <c r="I17" s="41"/>
      <c r="J17" s="39">
        <v>4.7770000000000001</v>
      </c>
      <c r="K17" s="40">
        <v>151.30000000000001</v>
      </c>
      <c r="L17" s="40"/>
      <c r="M17" s="41">
        <v>0</v>
      </c>
      <c r="N17" s="41"/>
      <c r="O17" s="42">
        <v>68.594825483011505</v>
      </c>
      <c r="P17" s="43">
        <v>29.67</v>
      </c>
    </row>
    <row r="18" spans="1:16" x14ac:dyDescent="0.3">
      <c r="A18" s="37">
        <v>197</v>
      </c>
      <c r="B18" s="37"/>
      <c r="C18" s="39">
        <v>80.900000000000006</v>
      </c>
      <c r="D18" s="39"/>
      <c r="E18" s="39">
        <v>94</v>
      </c>
      <c r="F18" s="39">
        <v>81.5</v>
      </c>
      <c r="G18" s="40"/>
      <c r="H18" s="41">
        <v>0.61399999999999999</v>
      </c>
      <c r="I18" s="41"/>
      <c r="J18" s="39">
        <v>4.8499999999999996</v>
      </c>
      <c r="K18" s="40">
        <v>67.94</v>
      </c>
      <c r="L18" s="40"/>
      <c r="M18" s="41">
        <v>0.09</v>
      </c>
      <c r="N18" s="41"/>
      <c r="O18" s="42">
        <v>72.433198630967809</v>
      </c>
      <c r="P18" s="43">
        <v>29.62</v>
      </c>
    </row>
    <row r="19" spans="1:16" x14ac:dyDescent="0.3">
      <c r="A19" s="37">
        <v>198</v>
      </c>
      <c r="B19" s="37"/>
      <c r="C19" s="39">
        <v>82.2</v>
      </c>
      <c r="D19" s="39"/>
      <c r="E19" s="39">
        <v>90.7</v>
      </c>
      <c r="F19" s="39">
        <v>72.3</v>
      </c>
      <c r="G19" s="40"/>
      <c r="H19" s="41">
        <v>0.85899999999999999</v>
      </c>
      <c r="I19" s="41"/>
      <c r="J19" s="39">
        <v>5.7789999999999999</v>
      </c>
      <c r="K19" s="40">
        <v>90</v>
      </c>
      <c r="L19" s="40"/>
      <c r="M19" s="41">
        <v>0.04</v>
      </c>
      <c r="N19" s="41"/>
      <c r="O19" s="42">
        <v>73.981567912734249</v>
      </c>
      <c r="P19" s="43">
        <v>29.63</v>
      </c>
    </row>
    <row r="20" spans="1:16" x14ac:dyDescent="0.3">
      <c r="A20" s="37">
        <v>199</v>
      </c>
      <c r="B20" s="37"/>
      <c r="C20" s="39">
        <v>83.4</v>
      </c>
      <c r="D20" s="39"/>
      <c r="E20" s="39">
        <v>90.7</v>
      </c>
      <c r="F20" s="39">
        <v>75.2</v>
      </c>
      <c r="G20" s="40"/>
      <c r="H20" s="41">
        <v>0.71599999999999997</v>
      </c>
      <c r="I20" s="41"/>
      <c r="J20" s="39">
        <v>6.2229999999999999</v>
      </c>
      <c r="K20" s="40">
        <v>88.4</v>
      </c>
      <c r="L20" s="40"/>
      <c r="M20" s="41">
        <v>0</v>
      </c>
      <c r="N20" s="41"/>
      <c r="O20" s="42">
        <v>72.728132601949369</v>
      </c>
      <c r="P20" s="43">
        <v>29.48</v>
      </c>
    </row>
    <row r="21" spans="1:16" x14ac:dyDescent="0.3">
      <c r="A21" s="37">
        <v>200</v>
      </c>
      <c r="B21" s="37"/>
      <c r="C21" s="39">
        <v>83.3</v>
      </c>
      <c r="D21" s="39"/>
      <c r="E21" s="39">
        <v>90.9</v>
      </c>
      <c r="F21" s="39">
        <v>69.209999999999994</v>
      </c>
      <c r="G21" s="40"/>
      <c r="H21" s="41">
        <v>0.70099999999999996</v>
      </c>
      <c r="I21" s="41"/>
      <c r="J21" s="39">
        <v>4.1319999999999997</v>
      </c>
      <c r="K21" s="40">
        <v>129.6</v>
      </c>
      <c r="L21" s="40"/>
      <c r="M21" s="41">
        <v>0.03</v>
      </c>
      <c r="N21" s="41"/>
      <c r="O21" s="42">
        <v>70.1879018234863</v>
      </c>
      <c r="P21" s="43">
        <v>29.51</v>
      </c>
    </row>
    <row r="22" spans="1:16" x14ac:dyDescent="0.3">
      <c r="A22" s="37">
        <v>201</v>
      </c>
      <c r="B22" s="37"/>
      <c r="C22" s="39">
        <v>83.9</v>
      </c>
      <c r="D22" s="39"/>
      <c r="E22" s="39">
        <v>92.9</v>
      </c>
      <c r="F22" s="39">
        <v>68.81</v>
      </c>
      <c r="G22" s="40"/>
      <c r="H22" s="41">
        <v>0.67600000000000005</v>
      </c>
      <c r="I22" s="41"/>
      <c r="J22" s="39">
        <v>4.8609999999999998</v>
      </c>
      <c r="K22" s="40">
        <v>174.2</v>
      </c>
      <c r="L22" s="40"/>
      <c r="M22" s="41">
        <v>0.04</v>
      </c>
      <c r="N22" s="41"/>
      <c r="O22" s="42">
        <v>69.549991517598414</v>
      </c>
      <c r="P22" s="43">
        <v>29.39</v>
      </c>
    </row>
    <row r="23" spans="1:16" x14ac:dyDescent="0.3">
      <c r="A23" s="37">
        <v>202</v>
      </c>
      <c r="B23" s="37"/>
      <c r="C23" s="39">
        <v>84</v>
      </c>
      <c r="D23" s="39"/>
      <c r="E23" s="39">
        <v>92.6</v>
      </c>
      <c r="F23" s="39">
        <v>78.900000000000006</v>
      </c>
      <c r="G23" s="40"/>
      <c r="H23" s="41">
        <v>0.42299999999999999</v>
      </c>
      <c r="I23" s="41"/>
      <c r="J23" s="39">
        <v>3.4910000000000001</v>
      </c>
      <c r="K23" s="40">
        <v>153.5</v>
      </c>
      <c r="L23" s="40"/>
      <c r="M23" s="41">
        <v>0</v>
      </c>
      <c r="N23" s="41"/>
      <c r="O23" s="42">
        <v>73.025523524339405</v>
      </c>
      <c r="P23" s="43">
        <v>29.35</v>
      </c>
    </row>
    <row r="24" spans="1:16" x14ac:dyDescent="0.3">
      <c r="A24" s="37">
        <v>203</v>
      </c>
      <c r="B24" s="37"/>
      <c r="C24" s="39">
        <v>87.4</v>
      </c>
      <c r="D24" s="39"/>
      <c r="E24" s="39">
        <v>93.9</v>
      </c>
      <c r="F24" s="39">
        <v>61.75</v>
      </c>
      <c r="G24" s="40"/>
      <c r="H24" s="41">
        <v>0.71899999999999997</v>
      </c>
      <c r="I24" s="41"/>
      <c r="J24" s="39">
        <v>5.3090000000000002</v>
      </c>
      <c r="K24" s="40">
        <v>202</v>
      </c>
      <c r="L24" s="40"/>
      <c r="M24" s="41">
        <v>0.85</v>
      </c>
      <c r="N24" s="41"/>
      <c r="O24" s="42">
        <v>70.781017862203385</v>
      </c>
      <c r="P24" s="43">
        <v>29.49</v>
      </c>
    </row>
    <row r="25" spans="1:16" x14ac:dyDescent="0.3">
      <c r="A25" s="37">
        <v>204</v>
      </c>
      <c r="B25" s="37"/>
      <c r="C25" s="39">
        <v>89.6</v>
      </c>
      <c r="D25" s="39"/>
      <c r="E25" s="39">
        <v>94.5</v>
      </c>
      <c r="F25" s="39">
        <v>53.9</v>
      </c>
      <c r="G25" s="40"/>
      <c r="H25" s="41">
        <v>0.66900000000000004</v>
      </c>
      <c r="I25" s="41"/>
      <c r="J25" s="39">
        <v>5.0389999999999997</v>
      </c>
      <c r="K25" s="40">
        <v>222.5</v>
      </c>
      <c r="L25" s="40"/>
      <c r="M25" s="41">
        <v>1.08</v>
      </c>
      <c r="N25" s="41"/>
      <c r="O25" s="42">
        <v>70.664249726141406</v>
      </c>
      <c r="P25" s="43">
        <v>29.47</v>
      </c>
    </row>
    <row r="26" spans="1:16" x14ac:dyDescent="0.3">
      <c r="A26" s="37">
        <v>205</v>
      </c>
      <c r="B26" s="37"/>
      <c r="C26" s="39">
        <v>87.6</v>
      </c>
      <c r="D26" s="39"/>
      <c r="E26" s="39">
        <v>93.2</v>
      </c>
      <c r="F26" s="39">
        <v>58.71</v>
      </c>
      <c r="G26" s="40"/>
      <c r="H26" s="41">
        <v>0.53800000000000003</v>
      </c>
      <c r="I26" s="41"/>
      <c r="J26" s="39">
        <v>5.218</v>
      </c>
      <c r="K26" s="40">
        <v>256.39999999999998</v>
      </c>
      <c r="L26" s="40"/>
      <c r="M26" s="41">
        <v>0.03</v>
      </c>
      <c r="N26" s="41"/>
      <c r="O26" s="42">
        <v>71.037780831270652</v>
      </c>
      <c r="P26" s="43">
        <v>29.49</v>
      </c>
    </row>
    <row r="27" spans="1:16" x14ac:dyDescent="0.3">
      <c r="A27" s="37">
        <v>206</v>
      </c>
      <c r="B27" s="37"/>
      <c r="C27" s="39">
        <v>87.7</v>
      </c>
      <c r="D27" s="39"/>
      <c r="E27" s="39">
        <v>97</v>
      </c>
      <c r="F27" s="39">
        <v>59.5</v>
      </c>
      <c r="G27" s="40"/>
      <c r="H27" s="41">
        <v>0.45800000000000002</v>
      </c>
      <c r="I27" s="41"/>
      <c r="J27" s="39">
        <v>6.3310000000000004</v>
      </c>
      <c r="K27" s="40">
        <v>245.8</v>
      </c>
      <c r="L27" s="40"/>
      <c r="M27" s="41">
        <v>0.42</v>
      </c>
      <c r="N27" s="41"/>
      <c r="O27" s="42">
        <v>74.195746008175774</v>
      </c>
      <c r="P27" s="43">
        <v>29.54</v>
      </c>
    </row>
    <row r="28" spans="1:16" x14ac:dyDescent="0.3">
      <c r="A28" s="37">
        <v>207</v>
      </c>
      <c r="B28" s="37"/>
      <c r="C28" s="39">
        <v>87.2</v>
      </c>
      <c r="D28" s="39"/>
      <c r="E28" s="39">
        <v>98.6</v>
      </c>
      <c r="F28" s="39">
        <v>64.06</v>
      </c>
      <c r="G28" s="40"/>
      <c r="H28" s="41">
        <v>0.59399999999999997</v>
      </c>
      <c r="I28" s="41"/>
      <c r="J28" s="39">
        <v>6.0949999999999998</v>
      </c>
      <c r="K28" s="40">
        <v>249.4</v>
      </c>
      <c r="L28" s="40"/>
      <c r="M28" s="41">
        <v>1.48</v>
      </c>
      <c r="N28" s="41"/>
      <c r="O28" s="42">
        <v>73.929018033781063</v>
      </c>
      <c r="P28" s="43">
        <v>29.6</v>
      </c>
    </row>
    <row r="29" spans="1:16" x14ac:dyDescent="0.3">
      <c r="A29" s="37">
        <v>208</v>
      </c>
      <c r="B29" s="37"/>
      <c r="C29" s="39">
        <v>83.1</v>
      </c>
      <c r="D29" s="39"/>
      <c r="E29" s="39">
        <v>100</v>
      </c>
      <c r="F29" s="39">
        <v>81.599999999999994</v>
      </c>
      <c r="G29" s="40"/>
      <c r="H29" s="41">
        <v>0.85299999999999998</v>
      </c>
      <c r="I29" s="41"/>
      <c r="J29" s="39">
        <v>3.879</v>
      </c>
      <c r="K29" s="40">
        <v>27.78</v>
      </c>
      <c r="L29" s="40"/>
      <c r="M29" s="41">
        <v>0.86</v>
      </c>
      <c r="N29" s="41"/>
      <c r="O29" s="42">
        <v>72.730435127051805</v>
      </c>
      <c r="P29" s="43">
        <v>29.75</v>
      </c>
    </row>
    <row r="30" spans="1:16" x14ac:dyDescent="0.3">
      <c r="A30" s="37">
        <v>209</v>
      </c>
      <c r="B30" s="37"/>
      <c r="C30" s="39">
        <v>84.5</v>
      </c>
      <c r="D30" s="39"/>
      <c r="E30" s="39">
        <v>98.3</v>
      </c>
      <c r="F30" s="39">
        <v>76</v>
      </c>
      <c r="G30" s="40"/>
      <c r="H30" s="41">
        <v>0.78700000000000003</v>
      </c>
      <c r="I30" s="41"/>
      <c r="J30" s="39">
        <v>4.3319999999999999</v>
      </c>
      <c r="K30" s="40">
        <v>128.30000000000001</v>
      </c>
      <c r="L30" s="40"/>
      <c r="M30" s="41">
        <v>0</v>
      </c>
      <c r="N30" s="41"/>
      <c r="O30" s="42">
        <v>70.710929012531551</v>
      </c>
      <c r="P30" s="43">
        <v>29.63</v>
      </c>
    </row>
    <row r="31" spans="1:16" x14ac:dyDescent="0.3">
      <c r="A31" s="37">
        <v>210</v>
      </c>
      <c r="B31" s="37"/>
      <c r="C31" s="39">
        <v>85.2</v>
      </c>
      <c r="D31" s="39"/>
      <c r="E31" s="39">
        <v>91.5</v>
      </c>
      <c r="F31" s="39">
        <v>69.23</v>
      </c>
      <c r="G31" s="40"/>
      <c r="H31" s="41">
        <v>0.80400000000000005</v>
      </c>
      <c r="I31" s="41"/>
      <c r="J31" s="39">
        <v>3.544</v>
      </c>
      <c r="K31" s="40">
        <v>137.6</v>
      </c>
      <c r="L31" s="40"/>
      <c r="M31" s="41">
        <v>0</v>
      </c>
      <c r="N31" s="41"/>
      <c r="O31" s="42">
        <v>73.824237400709308</v>
      </c>
      <c r="P31" s="43">
        <v>29.56</v>
      </c>
    </row>
    <row r="32" spans="1:16" x14ac:dyDescent="0.3">
      <c r="A32" s="37">
        <v>211</v>
      </c>
      <c r="B32" s="37"/>
      <c r="C32" s="39">
        <v>85.5</v>
      </c>
      <c r="D32" s="39"/>
      <c r="E32" s="39">
        <v>96.3</v>
      </c>
      <c r="F32" s="39">
        <v>70.8</v>
      </c>
      <c r="G32" s="40"/>
      <c r="H32" s="41">
        <v>0.71099999999999997</v>
      </c>
      <c r="I32" s="41"/>
      <c r="J32" s="39">
        <v>4.4710000000000001</v>
      </c>
      <c r="K32" s="40">
        <v>151.5</v>
      </c>
      <c r="L32" s="40"/>
      <c r="M32" s="41">
        <v>0</v>
      </c>
      <c r="N32" s="41"/>
      <c r="O32" s="42">
        <v>75.414022774687623</v>
      </c>
      <c r="P32" s="43">
        <v>29.75</v>
      </c>
    </row>
    <row r="33" spans="1:16" x14ac:dyDescent="0.3">
      <c r="A33" s="37">
        <v>212</v>
      </c>
      <c r="B33" s="37"/>
      <c r="C33" s="39">
        <v>84.9</v>
      </c>
      <c r="D33" s="39"/>
      <c r="E33" s="39">
        <v>98.8</v>
      </c>
      <c r="F33" s="39">
        <v>76</v>
      </c>
      <c r="G33" s="40"/>
      <c r="H33" s="41">
        <v>0.85699999999999998</v>
      </c>
      <c r="I33" s="41"/>
      <c r="J33" s="39">
        <v>3.6269999999999998</v>
      </c>
      <c r="K33" s="40">
        <v>117.1</v>
      </c>
      <c r="L33" s="40"/>
      <c r="M33" s="41">
        <v>0</v>
      </c>
      <c r="N33" s="41"/>
      <c r="O33" s="42">
        <v>75.592599741876143</v>
      </c>
      <c r="P33" s="43">
        <v>29.75</v>
      </c>
    </row>
    <row r="34" spans="1:16" s="47" customFormat="1" x14ac:dyDescent="0.3">
      <c r="A34" s="44"/>
      <c r="B34" s="44"/>
      <c r="C34" s="45"/>
      <c r="D34" s="45"/>
      <c r="E34" s="45"/>
      <c r="F34" s="45"/>
      <c r="G34" s="45"/>
      <c r="H34" s="46"/>
      <c r="I34" s="46"/>
      <c r="J34" s="45"/>
      <c r="K34" s="44"/>
      <c r="L34" s="44"/>
      <c r="M34" s="44"/>
      <c r="N34" s="44"/>
      <c r="O34" s="45"/>
      <c r="P34" s="45"/>
    </row>
    <row r="35" spans="1:16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8"/>
    </row>
    <row r="36" spans="1:16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48"/>
    </row>
    <row r="37" spans="1:16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8"/>
    </row>
    <row r="38" spans="1:16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8"/>
    </row>
    <row r="39" spans="1:16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8"/>
    </row>
    <row r="40" spans="1:16" x14ac:dyDescent="0.3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8"/>
    </row>
    <row r="41" spans="1:16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8"/>
    </row>
    <row r="42" spans="1:16" x14ac:dyDescent="0.3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8"/>
    </row>
    <row r="43" spans="1:16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48"/>
    </row>
    <row r="44" spans="1:16" x14ac:dyDescent="0.3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8"/>
    </row>
    <row r="45" spans="1:16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8"/>
    </row>
    <row r="46" spans="1:16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8"/>
    </row>
    <row r="47" spans="1:16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48"/>
    </row>
    <row r="48" spans="1:16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8"/>
    </row>
    <row r="49" spans="1:16" x14ac:dyDescent="0.3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8"/>
    </row>
    <row r="50" spans="1:16" x14ac:dyDescent="0.3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48"/>
    </row>
    <row r="51" spans="1:16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48"/>
    </row>
    <row r="52" spans="1:16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48"/>
    </row>
    <row r="53" spans="1:16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8"/>
    </row>
    <row r="54" spans="1:16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  <c r="P54" s="48"/>
    </row>
    <row r="55" spans="1:16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8"/>
    </row>
    <row r="56" spans="1:16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8"/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22"/>
  <sheetViews>
    <sheetView zoomScaleNormal="100" workbookViewId="0">
      <selection activeCell="M2" sqref="M2"/>
    </sheetView>
  </sheetViews>
  <sheetFormatPr defaultColWidth="9" defaultRowHeight="15.6" x14ac:dyDescent="0.3"/>
  <cols>
    <col min="1" max="11" width="10.19921875" style="5" customWidth="1"/>
    <col min="12" max="12" width="22.19921875" style="85" customWidth="1"/>
    <col min="13" max="13" width="22.19921875" style="66" customWidth="1"/>
    <col min="14" max="16384" width="9" style="1"/>
  </cols>
  <sheetData>
    <row r="1" spans="1:13" ht="46.8" x14ac:dyDescent="0.3">
      <c r="A1" s="3" t="s">
        <v>4</v>
      </c>
      <c r="B1" s="3" t="s">
        <v>21</v>
      </c>
      <c r="C1" s="3" t="s">
        <v>10</v>
      </c>
      <c r="D1" s="3" t="s">
        <v>15</v>
      </c>
      <c r="E1" s="3" t="s">
        <v>16</v>
      </c>
      <c r="F1" s="3" t="s">
        <v>9</v>
      </c>
      <c r="G1" s="3" t="s">
        <v>5</v>
      </c>
      <c r="H1" s="3" t="s">
        <v>3</v>
      </c>
      <c r="I1" s="3" t="s">
        <v>19</v>
      </c>
      <c r="J1" s="3" t="s">
        <v>1</v>
      </c>
      <c r="K1" s="3" t="s">
        <v>2</v>
      </c>
      <c r="L1" s="13" t="s">
        <v>22</v>
      </c>
      <c r="M1" s="71"/>
    </row>
    <row r="2" spans="1:13" ht="17.399999999999999" x14ac:dyDescent="0.3">
      <c r="C2" s="5" t="s">
        <v>11</v>
      </c>
      <c r="D2" s="5" t="s">
        <v>14</v>
      </c>
      <c r="E2" s="5" t="s">
        <v>14</v>
      </c>
      <c r="F2" s="5" t="s">
        <v>0</v>
      </c>
      <c r="G2" s="5" t="s">
        <v>8</v>
      </c>
      <c r="H2" s="5" t="s">
        <v>6</v>
      </c>
      <c r="I2" s="5" t="s">
        <v>7</v>
      </c>
      <c r="J2" s="5" t="s">
        <v>12</v>
      </c>
      <c r="K2" s="5" t="s">
        <v>13</v>
      </c>
      <c r="L2" s="84"/>
      <c r="M2" s="82"/>
    </row>
    <row r="3" spans="1:13" x14ac:dyDescent="0.3">
      <c r="A3" s="50">
        <v>152</v>
      </c>
      <c r="B3" s="51">
        <v>4.1666666666666664E-2</v>
      </c>
      <c r="C3" s="52">
        <v>77.099999999999994</v>
      </c>
      <c r="D3" s="52">
        <v>82.9</v>
      </c>
      <c r="E3" s="52">
        <v>80.8</v>
      </c>
      <c r="F3" s="53">
        <v>0</v>
      </c>
      <c r="G3" s="52">
        <v>12.63</v>
      </c>
      <c r="H3" s="54">
        <v>120.7</v>
      </c>
      <c r="I3" s="53">
        <v>0</v>
      </c>
      <c r="J3" s="55">
        <v>70.124674633649875</v>
      </c>
      <c r="K3" s="56">
        <v>29.59</v>
      </c>
      <c r="L3" s="84">
        <v>42887</v>
      </c>
    </row>
    <row r="4" spans="1:13" x14ac:dyDescent="0.3">
      <c r="A4" s="50">
        <v>152</v>
      </c>
      <c r="B4" s="51">
        <v>8.3333333333333329E-2</v>
      </c>
      <c r="C4" s="52">
        <v>76.8</v>
      </c>
      <c r="D4" s="52">
        <v>82.7</v>
      </c>
      <c r="E4" s="52">
        <v>77.2</v>
      </c>
      <c r="F4" s="53">
        <v>0</v>
      </c>
      <c r="G4" s="52">
        <v>13.62</v>
      </c>
      <c r="H4" s="54">
        <v>122.2</v>
      </c>
      <c r="I4" s="53">
        <v>0</v>
      </c>
      <c r="J4" s="55">
        <v>69.283779764708356</v>
      </c>
      <c r="K4" s="56">
        <v>29.59</v>
      </c>
      <c r="L4" s="84">
        <v>42887</v>
      </c>
    </row>
    <row r="5" spans="1:13" x14ac:dyDescent="0.3">
      <c r="A5" s="50">
        <v>152</v>
      </c>
      <c r="B5" s="51">
        <v>0.125</v>
      </c>
      <c r="C5" s="52">
        <v>76.8</v>
      </c>
      <c r="D5" s="52">
        <v>82</v>
      </c>
      <c r="E5" s="52">
        <v>78.599999999999994</v>
      </c>
      <c r="F5" s="53">
        <v>0</v>
      </c>
      <c r="G5" s="52">
        <v>12.9</v>
      </c>
      <c r="H5" s="54">
        <v>122.6</v>
      </c>
      <c r="I5" s="53">
        <v>0</v>
      </c>
      <c r="J5" s="55">
        <v>70.099053829078571</v>
      </c>
      <c r="K5" s="56">
        <v>29.59</v>
      </c>
      <c r="L5" s="84">
        <v>42887</v>
      </c>
    </row>
    <row r="6" spans="1:13" x14ac:dyDescent="0.3">
      <c r="A6" s="50">
        <v>152</v>
      </c>
      <c r="B6" s="51">
        <v>0.16666666666666666</v>
      </c>
      <c r="C6" s="52">
        <v>76.900000000000006</v>
      </c>
      <c r="D6" s="52">
        <v>82.9</v>
      </c>
      <c r="E6" s="52">
        <v>80.099999999999994</v>
      </c>
      <c r="F6" s="53">
        <v>0</v>
      </c>
      <c r="G6" s="52">
        <v>12.3</v>
      </c>
      <c r="H6" s="54">
        <v>121.7</v>
      </c>
      <c r="I6" s="53">
        <v>0</v>
      </c>
      <c r="J6" s="55">
        <v>70.258475925793618</v>
      </c>
      <c r="K6" s="56">
        <v>29.62</v>
      </c>
      <c r="L6" s="84">
        <v>42887</v>
      </c>
    </row>
    <row r="7" spans="1:13" x14ac:dyDescent="0.3">
      <c r="A7" s="50">
        <v>152</v>
      </c>
      <c r="B7" s="51">
        <v>0.20833333333333334</v>
      </c>
      <c r="C7" s="52">
        <v>77</v>
      </c>
      <c r="D7" s="52">
        <v>82.7</v>
      </c>
      <c r="E7" s="52">
        <v>80.3</v>
      </c>
      <c r="F7" s="53">
        <v>0</v>
      </c>
      <c r="G7" s="52">
        <v>12.65</v>
      </c>
      <c r="H7" s="54">
        <v>119.8</v>
      </c>
      <c r="I7" s="53">
        <v>0</v>
      </c>
      <c r="J7" s="55">
        <v>70.272935822973523</v>
      </c>
      <c r="K7" s="56">
        <v>29.64</v>
      </c>
      <c r="L7" s="84">
        <v>42887</v>
      </c>
    </row>
    <row r="8" spans="1:13" x14ac:dyDescent="0.3">
      <c r="A8" s="50">
        <v>152</v>
      </c>
      <c r="B8" s="51">
        <v>0.25</v>
      </c>
      <c r="C8" s="52">
        <v>77.099999999999994</v>
      </c>
      <c r="D8" s="52">
        <v>82.9</v>
      </c>
      <c r="E8" s="52">
        <v>80.7</v>
      </c>
      <c r="F8" s="53">
        <v>0</v>
      </c>
      <c r="G8" s="52">
        <v>12.84</v>
      </c>
      <c r="H8" s="54">
        <v>114.7</v>
      </c>
      <c r="I8" s="53">
        <v>0</v>
      </c>
      <c r="J8" s="55">
        <v>71.044365967431759</v>
      </c>
      <c r="K8" s="56">
        <v>29.68</v>
      </c>
      <c r="L8" s="84">
        <v>42887</v>
      </c>
    </row>
    <row r="9" spans="1:13" x14ac:dyDescent="0.3">
      <c r="A9" s="50">
        <v>152</v>
      </c>
      <c r="B9" s="51">
        <v>0.29166666666666669</v>
      </c>
      <c r="C9" s="52">
        <v>77.7</v>
      </c>
      <c r="D9" s="52">
        <v>83</v>
      </c>
      <c r="E9" s="52">
        <v>80.099999999999994</v>
      </c>
      <c r="F9" s="53">
        <v>5.3999999999999999E-2</v>
      </c>
      <c r="G9" s="52">
        <v>13.4</v>
      </c>
      <c r="H9" s="54">
        <v>112.1</v>
      </c>
      <c r="I9" s="53">
        <v>0</v>
      </c>
      <c r="J9" s="55">
        <v>71.090551312013758</v>
      </c>
      <c r="K9" s="56">
        <v>29.7</v>
      </c>
      <c r="L9" s="84">
        <v>42887</v>
      </c>
    </row>
    <row r="10" spans="1:13" x14ac:dyDescent="0.3">
      <c r="A10" s="50">
        <v>152</v>
      </c>
      <c r="B10" s="51">
        <v>0.33333333333333331</v>
      </c>
      <c r="C10" s="52">
        <v>78.599999999999994</v>
      </c>
      <c r="D10" s="52">
        <v>82.7</v>
      </c>
      <c r="E10" s="52">
        <v>78.900000000000006</v>
      </c>
      <c r="F10" s="53">
        <v>0.28100000000000003</v>
      </c>
      <c r="G10" s="52">
        <v>12.54</v>
      </c>
      <c r="H10" s="54">
        <v>113.9</v>
      </c>
      <c r="I10" s="53">
        <v>0</v>
      </c>
      <c r="J10" s="55">
        <v>71.235687112911705</v>
      </c>
      <c r="K10" s="56">
        <v>29.71</v>
      </c>
      <c r="L10" s="84">
        <v>42887</v>
      </c>
    </row>
    <row r="11" spans="1:13" x14ac:dyDescent="0.3">
      <c r="A11" s="50">
        <v>152</v>
      </c>
      <c r="B11" s="51">
        <v>0.375</v>
      </c>
      <c r="C11" s="52">
        <v>78.3</v>
      </c>
      <c r="D11" s="52">
        <v>85.4</v>
      </c>
      <c r="E11" s="52">
        <v>78.8</v>
      </c>
      <c r="F11" s="53">
        <v>0.754</v>
      </c>
      <c r="G11" s="52">
        <v>13.56</v>
      </c>
      <c r="H11" s="54">
        <v>107.1</v>
      </c>
      <c r="I11" s="53">
        <v>0</v>
      </c>
      <c r="J11" s="55">
        <v>71.774351318650247</v>
      </c>
      <c r="K11" s="56">
        <v>29.72</v>
      </c>
      <c r="L11" s="84">
        <v>42887</v>
      </c>
    </row>
    <row r="12" spans="1:13" x14ac:dyDescent="0.3">
      <c r="A12" s="50">
        <v>152</v>
      </c>
      <c r="B12" s="51">
        <v>0.41666666666666669</v>
      </c>
      <c r="C12" s="52">
        <v>78.599999999999994</v>
      </c>
      <c r="D12" s="52">
        <v>90.5</v>
      </c>
      <c r="E12" s="52">
        <v>80.599999999999994</v>
      </c>
      <c r="F12" s="53">
        <v>1.331</v>
      </c>
      <c r="G12" s="52">
        <v>13.01</v>
      </c>
      <c r="H12" s="54">
        <v>112.3</v>
      </c>
      <c r="I12" s="53">
        <v>0</v>
      </c>
      <c r="J12" s="55">
        <v>72.795446605792108</v>
      </c>
      <c r="K12" s="56">
        <v>29.71</v>
      </c>
      <c r="L12" s="84">
        <v>42887</v>
      </c>
    </row>
    <row r="13" spans="1:13" x14ac:dyDescent="0.3">
      <c r="A13" s="50">
        <v>152</v>
      </c>
      <c r="B13" s="51">
        <v>0.45833333333333331</v>
      </c>
      <c r="C13" s="52">
        <v>77.599999999999994</v>
      </c>
      <c r="D13" s="52">
        <v>90.7</v>
      </c>
      <c r="E13" s="52">
        <v>84.3</v>
      </c>
      <c r="F13" s="53">
        <v>2.085</v>
      </c>
      <c r="G13" s="52">
        <v>13.18</v>
      </c>
      <c r="H13" s="54">
        <v>100.9</v>
      </c>
      <c r="I13" s="53">
        <v>0</v>
      </c>
      <c r="J13" s="55">
        <v>71.980333053440063</v>
      </c>
      <c r="K13" s="56">
        <v>29.7</v>
      </c>
      <c r="L13" s="84">
        <v>42887</v>
      </c>
    </row>
    <row r="14" spans="1:13" x14ac:dyDescent="0.3">
      <c r="A14" s="50">
        <v>152</v>
      </c>
      <c r="B14" s="51">
        <v>0.5</v>
      </c>
      <c r="C14" s="52">
        <v>79.400000000000006</v>
      </c>
      <c r="D14" s="52">
        <v>86.5</v>
      </c>
      <c r="E14" s="52">
        <v>80.099999999999994</v>
      </c>
      <c r="F14" s="53">
        <v>2.5019999999999998</v>
      </c>
      <c r="G14" s="52">
        <v>12.51</v>
      </c>
      <c r="H14" s="54">
        <v>107.7</v>
      </c>
      <c r="I14" s="53">
        <v>0</v>
      </c>
      <c r="J14" s="55">
        <v>72.651880567421244</v>
      </c>
      <c r="K14" s="56">
        <v>29.67</v>
      </c>
      <c r="L14" s="84">
        <v>42887</v>
      </c>
    </row>
    <row r="15" spans="1:13" x14ac:dyDescent="0.3">
      <c r="A15" s="50">
        <v>152</v>
      </c>
      <c r="B15" s="51">
        <v>0.54166666666666663</v>
      </c>
      <c r="C15" s="52">
        <v>81.2</v>
      </c>
      <c r="D15" s="52">
        <v>82.5</v>
      </c>
      <c r="E15" s="52">
        <v>75.7</v>
      </c>
      <c r="F15" s="53">
        <v>3.9049999999999998</v>
      </c>
      <c r="G15" s="52">
        <v>12.65</v>
      </c>
      <c r="H15" s="54">
        <v>115.7</v>
      </c>
      <c r="I15" s="53">
        <v>0</v>
      </c>
      <c r="J15" s="55">
        <v>72.808634350124521</v>
      </c>
      <c r="K15" s="56">
        <v>29.66</v>
      </c>
      <c r="L15" s="84">
        <v>42887</v>
      </c>
    </row>
    <row r="16" spans="1:13" x14ac:dyDescent="0.3">
      <c r="A16" s="50">
        <v>152</v>
      </c>
      <c r="B16" s="51">
        <v>0.58333333333333337</v>
      </c>
      <c r="C16" s="52">
        <v>81.7</v>
      </c>
      <c r="D16" s="52">
        <v>83.2</v>
      </c>
      <c r="E16" s="52">
        <v>74.8</v>
      </c>
      <c r="F16" s="53">
        <v>2.94</v>
      </c>
      <c r="G16" s="52">
        <v>12.47</v>
      </c>
      <c r="H16" s="54">
        <v>122.1</v>
      </c>
      <c r="I16" s="53">
        <v>0</v>
      </c>
      <c r="J16" s="55">
        <v>72.589612949051457</v>
      </c>
      <c r="K16" s="56">
        <v>29.66</v>
      </c>
      <c r="L16" s="84">
        <v>42887</v>
      </c>
    </row>
    <row r="17" spans="1:12" x14ac:dyDescent="0.3">
      <c r="A17" s="50">
        <v>152</v>
      </c>
      <c r="B17" s="51">
        <v>0.625</v>
      </c>
      <c r="C17" s="52">
        <v>78.900000000000006</v>
      </c>
      <c r="D17" s="52">
        <v>91</v>
      </c>
      <c r="E17" s="52">
        <v>80.400000000000006</v>
      </c>
      <c r="F17" s="53">
        <v>0.96499999999999997</v>
      </c>
      <c r="G17" s="52">
        <v>14.21</v>
      </c>
      <c r="H17" s="54">
        <v>123.4</v>
      </c>
      <c r="I17" s="53">
        <v>0.01</v>
      </c>
      <c r="J17" s="55">
        <v>72.630576720635418</v>
      </c>
      <c r="K17" s="56">
        <v>29.67</v>
      </c>
      <c r="L17" s="84">
        <v>42887</v>
      </c>
    </row>
    <row r="18" spans="1:12" x14ac:dyDescent="0.3">
      <c r="A18" s="50">
        <v>152</v>
      </c>
      <c r="B18" s="51">
        <v>0.66666666666666663</v>
      </c>
      <c r="C18" s="52">
        <v>77.599999999999994</v>
      </c>
      <c r="D18" s="52">
        <v>91.6</v>
      </c>
      <c r="E18" s="52">
        <v>85.5</v>
      </c>
      <c r="F18" s="53">
        <v>1.0469999999999999</v>
      </c>
      <c r="G18" s="52">
        <v>11.23</v>
      </c>
      <c r="H18" s="54">
        <v>116</v>
      </c>
      <c r="I18" s="53">
        <v>0</v>
      </c>
      <c r="J18" s="55">
        <v>72.855331426018438</v>
      </c>
      <c r="K18" s="56">
        <v>29.66</v>
      </c>
      <c r="L18" s="84">
        <v>42887</v>
      </c>
    </row>
    <row r="19" spans="1:12" x14ac:dyDescent="0.3">
      <c r="A19" s="50">
        <v>152</v>
      </c>
      <c r="B19" s="51">
        <v>0.70833333333333337</v>
      </c>
      <c r="C19" s="52">
        <v>78.3</v>
      </c>
      <c r="D19" s="52">
        <v>86.6</v>
      </c>
      <c r="E19" s="52">
        <v>83.1</v>
      </c>
      <c r="F19" s="53">
        <v>0.58299999999999996</v>
      </c>
      <c r="G19" s="52">
        <v>12.99</v>
      </c>
      <c r="H19" s="54">
        <v>114.9</v>
      </c>
      <c r="I19" s="53">
        <v>0</v>
      </c>
      <c r="J19" s="55">
        <v>72.885579292869693</v>
      </c>
      <c r="K19" s="56">
        <v>29.66</v>
      </c>
      <c r="L19" s="84">
        <v>42887</v>
      </c>
    </row>
    <row r="20" spans="1:12" x14ac:dyDescent="0.3">
      <c r="A20" s="50">
        <v>152</v>
      </c>
      <c r="B20" s="51">
        <v>0.75</v>
      </c>
      <c r="C20" s="52">
        <v>78.599999999999994</v>
      </c>
      <c r="D20" s="52">
        <v>85.1</v>
      </c>
      <c r="E20" s="52">
        <v>82.6</v>
      </c>
      <c r="F20" s="53">
        <v>0.23</v>
      </c>
      <c r="G20" s="52">
        <v>13.49</v>
      </c>
      <c r="H20" s="54">
        <v>118.1</v>
      </c>
      <c r="I20" s="53">
        <v>0</v>
      </c>
      <c r="J20" s="55">
        <v>72.556125277340129</v>
      </c>
      <c r="K20" s="56">
        <v>29.67</v>
      </c>
      <c r="L20" s="84">
        <v>42887</v>
      </c>
    </row>
    <row r="21" spans="1:12" x14ac:dyDescent="0.3">
      <c r="A21" s="50">
        <v>152</v>
      </c>
      <c r="B21" s="51">
        <v>0.79166666666666663</v>
      </c>
      <c r="C21" s="52">
        <v>78.2</v>
      </c>
      <c r="D21" s="52">
        <v>85.2</v>
      </c>
      <c r="E21" s="52">
        <v>83.5</v>
      </c>
      <c r="F21" s="53">
        <v>1.4E-2</v>
      </c>
      <c r="G21" s="52">
        <v>12.01</v>
      </c>
      <c r="H21" s="54">
        <v>122.9</v>
      </c>
      <c r="I21" s="53">
        <v>0</v>
      </c>
      <c r="J21" s="55">
        <v>72.745309286163661</v>
      </c>
      <c r="K21" s="56">
        <v>29.68</v>
      </c>
      <c r="L21" s="84">
        <v>42887</v>
      </c>
    </row>
    <row r="22" spans="1:12" x14ac:dyDescent="0.3">
      <c r="A22" s="50">
        <v>152</v>
      </c>
      <c r="B22" s="51">
        <v>0.83333333333333337</v>
      </c>
      <c r="C22" s="52">
        <v>77.900000000000006</v>
      </c>
      <c r="D22" s="52">
        <v>86.9</v>
      </c>
      <c r="E22" s="52">
        <v>83.7</v>
      </c>
      <c r="F22" s="53">
        <v>0</v>
      </c>
      <c r="G22" s="52">
        <v>11.87</v>
      </c>
      <c r="H22" s="54">
        <v>121.9</v>
      </c>
      <c r="I22" s="53">
        <v>0</v>
      </c>
      <c r="J22" s="55">
        <v>72.998258143511293</v>
      </c>
      <c r="K22" s="56">
        <v>29.68</v>
      </c>
      <c r="L22" s="84">
        <v>42887</v>
      </c>
    </row>
    <row r="23" spans="1:12" x14ac:dyDescent="0.3">
      <c r="A23" s="50">
        <v>152</v>
      </c>
      <c r="B23" s="51">
        <v>0.875</v>
      </c>
      <c r="C23" s="52">
        <v>77.7</v>
      </c>
      <c r="D23" s="52">
        <v>87.5</v>
      </c>
      <c r="E23" s="52">
        <v>85.7</v>
      </c>
      <c r="F23" s="53">
        <v>0</v>
      </c>
      <c r="G23" s="52">
        <v>11.5</v>
      </c>
      <c r="H23" s="54">
        <v>121.7</v>
      </c>
      <c r="I23" s="53">
        <v>0</v>
      </c>
      <c r="J23" s="55">
        <v>72.816614269627507</v>
      </c>
      <c r="K23" s="56">
        <v>29.78</v>
      </c>
      <c r="L23" s="84">
        <v>42887</v>
      </c>
    </row>
    <row r="24" spans="1:12" x14ac:dyDescent="0.3">
      <c r="A24" s="50">
        <v>152</v>
      </c>
      <c r="B24" s="51">
        <v>0.91666666666666663</v>
      </c>
      <c r="C24" s="52">
        <v>77.3</v>
      </c>
      <c r="D24" s="52">
        <v>88.8</v>
      </c>
      <c r="E24" s="52">
        <v>86.7</v>
      </c>
      <c r="F24" s="53">
        <v>0</v>
      </c>
      <c r="G24" s="52">
        <v>10.76</v>
      </c>
      <c r="H24" s="54">
        <v>117.8</v>
      </c>
      <c r="I24" s="53">
        <v>0</v>
      </c>
      <c r="J24" s="55">
        <v>72.490037270462949</v>
      </c>
      <c r="K24" s="56">
        <v>29.78</v>
      </c>
      <c r="L24" s="84">
        <v>42887</v>
      </c>
    </row>
    <row r="25" spans="1:12" x14ac:dyDescent="0.3">
      <c r="A25" s="50">
        <v>152</v>
      </c>
      <c r="B25" s="51">
        <v>0.95833333333333337</v>
      </c>
      <c r="C25" s="52">
        <v>77</v>
      </c>
      <c r="D25" s="52">
        <v>88.7</v>
      </c>
      <c r="E25" s="52">
        <v>87.5</v>
      </c>
      <c r="F25" s="53">
        <v>0</v>
      </c>
      <c r="G25" s="52">
        <v>9.58</v>
      </c>
      <c r="H25" s="54">
        <v>118.4</v>
      </c>
      <c r="I25" s="53">
        <v>0</v>
      </c>
      <c r="J25" s="55">
        <v>72.855436126724385</v>
      </c>
      <c r="K25" s="56">
        <v>29.78</v>
      </c>
      <c r="L25" s="84">
        <v>42887</v>
      </c>
    </row>
    <row r="26" spans="1:12" x14ac:dyDescent="0.3">
      <c r="A26" s="50">
        <v>152</v>
      </c>
      <c r="B26" s="51">
        <v>1</v>
      </c>
      <c r="C26" s="52">
        <v>77.3</v>
      </c>
      <c r="D26" s="52">
        <v>88.8</v>
      </c>
      <c r="E26" s="52">
        <v>87.5</v>
      </c>
      <c r="F26" s="53">
        <v>0</v>
      </c>
      <c r="G26" s="52">
        <v>7.97</v>
      </c>
      <c r="H26" s="54">
        <v>122</v>
      </c>
      <c r="I26" s="53">
        <v>0</v>
      </c>
      <c r="J26" s="55">
        <v>73.317054680494039</v>
      </c>
      <c r="K26" s="56">
        <v>29.78</v>
      </c>
      <c r="L26" s="84">
        <v>42887</v>
      </c>
    </row>
    <row r="27" spans="1:12" x14ac:dyDescent="0.3">
      <c r="A27" s="50">
        <v>153</v>
      </c>
      <c r="B27" s="51">
        <v>4.1666666666666664E-2</v>
      </c>
      <c r="C27" s="52">
        <v>77.3</v>
      </c>
      <c r="D27" s="52">
        <v>88.8</v>
      </c>
      <c r="E27" s="52">
        <v>87.1</v>
      </c>
      <c r="F27" s="53">
        <v>0</v>
      </c>
      <c r="G27" s="52">
        <v>7.52</v>
      </c>
      <c r="H27" s="54">
        <v>127.7</v>
      </c>
      <c r="I27" s="53">
        <v>0</v>
      </c>
      <c r="J27" s="55">
        <v>72.956012183361395</v>
      </c>
      <c r="K27" s="56">
        <v>29.78</v>
      </c>
      <c r="L27" s="84">
        <v>42888</v>
      </c>
    </row>
    <row r="28" spans="1:12" x14ac:dyDescent="0.3">
      <c r="A28" s="50">
        <v>153</v>
      </c>
      <c r="B28" s="51">
        <v>8.3333333333333329E-2</v>
      </c>
      <c r="C28" s="52">
        <v>76.900000000000006</v>
      </c>
      <c r="D28" s="52">
        <v>89.6</v>
      </c>
      <c r="E28" s="52">
        <v>88.3</v>
      </c>
      <c r="F28" s="53">
        <v>0</v>
      </c>
      <c r="G28" s="52">
        <v>5.9779999999999998</v>
      </c>
      <c r="H28" s="54">
        <v>138.30000000000001</v>
      </c>
      <c r="I28" s="53">
        <v>0</v>
      </c>
      <c r="J28" s="55">
        <v>72.893316565443342</v>
      </c>
      <c r="K28" s="56">
        <v>29.78</v>
      </c>
      <c r="L28" s="84">
        <v>42888</v>
      </c>
    </row>
    <row r="29" spans="1:12" x14ac:dyDescent="0.3">
      <c r="A29" s="50">
        <v>153</v>
      </c>
      <c r="B29" s="51">
        <v>0.125</v>
      </c>
      <c r="C29" s="52">
        <v>76.599999999999994</v>
      </c>
      <c r="D29" s="52">
        <v>89.8</v>
      </c>
      <c r="E29" s="52">
        <v>89</v>
      </c>
      <c r="F29" s="53">
        <v>0</v>
      </c>
      <c r="G29" s="52">
        <v>5.5140000000000002</v>
      </c>
      <c r="H29" s="54">
        <v>135.5</v>
      </c>
      <c r="I29" s="53">
        <v>0</v>
      </c>
      <c r="J29" s="55">
        <v>72.959659098349107</v>
      </c>
      <c r="K29" s="56">
        <v>29.78</v>
      </c>
      <c r="L29" s="84">
        <v>42888</v>
      </c>
    </row>
    <row r="30" spans="1:12" x14ac:dyDescent="0.3">
      <c r="A30" s="50">
        <v>153</v>
      </c>
      <c r="B30" s="51">
        <v>0.16666666666666666</v>
      </c>
      <c r="C30" s="52">
        <v>76.599999999999994</v>
      </c>
      <c r="D30" s="52">
        <v>90.6</v>
      </c>
      <c r="E30" s="52">
        <v>89.4</v>
      </c>
      <c r="F30" s="53">
        <v>0</v>
      </c>
      <c r="G30" s="52">
        <v>4.3890000000000002</v>
      </c>
      <c r="H30" s="54">
        <v>134.30000000000001</v>
      </c>
      <c r="I30" s="53">
        <v>0</v>
      </c>
      <c r="J30" s="55">
        <v>73.322202203748134</v>
      </c>
      <c r="K30" s="56">
        <v>29.8</v>
      </c>
      <c r="L30" s="84">
        <v>42888</v>
      </c>
    </row>
    <row r="31" spans="1:12" x14ac:dyDescent="0.3">
      <c r="A31" s="50">
        <v>153</v>
      </c>
      <c r="B31" s="51">
        <v>0.20833333333333334</v>
      </c>
      <c r="C31" s="52">
        <v>76.599999999999994</v>
      </c>
      <c r="D31" s="52">
        <v>91.3</v>
      </c>
      <c r="E31" s="52">
        <v>90.2</v>
      </c>
      <c r="F31" s="53">
        <v>0</v>
      </c>
      <c r="G31" s="52">
        <v>4.391</v>
      </c>
      <c r="H31" s="54">
        <v>134.30000000000001</v>
      </c>
      <c r="I31" s="53">
        <v>0</v>
      </c>
      <c r="J31" s="55">
        <v>73.550877620109191</v>
      </c>
      <c r="K31" s="56">
        <v>29.81</v>
      </c>
      <c r="L31" s="84">
        <v>42888</v>
      </c>
    </row>
    <row r="32" spans="1:12" x14ac:dyDescent="0.3">
      <c r="A32" s="50">
        <v>153</v>
      </c>
      <c r="B32" s="51">
        <v>0.25</v>
      </c>
      <c r="C32" s="52">
        <v>76.5</v>
      </c>
      <c r="D32" s="52">
        <v>91.7</v>
      </c>
      <c r="E32" s="52">
        <v>91</v>
      </c>
      <c r="F32" s="53">
        <v>0</v>
      </c>
      <c r="G32" s="52">
        <v>4.2839999999999998</v>
      </c>
      <c r="H32" s="54">
        <v>131.9</v>
      </c>
      <c r="I32" s="53">
        <v>0</v>
      </c>
      <c r="J32" s="55">
        <v>73.614226368058553</v>
      </c>
      <c r="K32" s="56">
        <v>29.81</v>
      </c>
      <c r="L32" s="84">
        <v>42888</v>
      </c>
    </row>
    <row r="33" spans="1:12" x14ac:dyDescent="0.3">
      <c r="A33" s="50">
        <v>153</v>
      </c>
      <c r="B33" s="51">
        <v>0.29166666666666669</v>
      </c>
      <c r="C33" s="52">
        <v>77.599999999999994</v>
      </c>
      <c r="D33" s="52">
        <v>92.1</v>
      </c>
      <c r="E33" s="52">
        <v>89.8</v>
      </c>
      <c r="F33" s="53">
        <v>6.4000000000000001E-2</v>
      </c>
      <c r="G33" s="52">
        <v>4.3780000000000001</v>
      </c>
      <c r="H33" s="54">
        <v>123.9</v>
      </c>
      <c r="I33" s="53">
        <v>0</v>
      </c>
      <c r="J33" s="55">
        <v>74.178815381528921</v>
      </c>
      <c r="K33" s="56">
        <v>29.8</v>
      </c>
      <c r="L33" s="84">
        <v>42888</v>
      </c>
    </row>
    <row r="34" spans="1:12" x14ac:dyDescent="0.3">
      <c r="A34" s="50">
        <v>153</v>
      </c>
      <c r="B34" s="51">
        <v>0.33333333333333331</v>
      </c>
      <c r="C34" s="52">
        <v>78.599999999999994</v>
      </c>
      <c r="D34" s="52">
        <v>90.7</v>
      </c>
      <c r="E34" s="52">
        <v>87</v>
      </c>
      <c r="F34" s="53">
        <v>0.35099999999999998</v>
      </c>
      <c r="G34" s="52">
        <v>5.7480000000000002</v>
      </c>
      <c r="H34" s="54">
        <v>132.30000000000001</v>
      </c>
      <c r="I34" s="53">
        <v>0</v>
      </c>
      <c r="J34" s="55">
        <v>74.3623906666528</v>
      </c>
      <c r="K34" s="56">
        <v>29.8</v>
      </c>
      <c r="L34" s="84">
        <v>42888</v>
      </c>
    </row>
    <row r="35" spans="1:12" x14ac:dyDescent="0.3">
      <c r="A35" s="50">
        <v>153</v>
      </c>
      <c r="B35" s="51">
        <v>0.375</v>
      </c>
      <c r="C35" s="52">
        <v>80.8</v>
      </c>
      <c r="D35" s="52">
        <v>88.1</v>
      </c>
      <c r="E35" s="52">
        <v>81.8</v>
      </c>
      <c r="F35" s="53">
        <v>0.95399999999999996</v>
      </c>
      <c r="G35" s="52">
        <v>7.05</v>
      </c>
      <c r="H35" s="54">
        <v>140.1</v>
      </c>
      <c r="I35" s="53">
        <v>0.01</v>
      </c>
      <c r="J35" s="55">
        <v>74.062409513072907</v>
      </c>
      <c r="K35" s="56">
        <v>29.8</v>
      </c>
      <c r="L35" s="84">
        <v>42888</v>
      </c>
    </row>
    <row r="36" spans="1:12" x14ac:dyDescent="0.3">
      <c r="A36" s="50">
        <v>153</v>
      </c>
      <c r="B36" s="51">
        <v>0.41666666666666669</v>
      </c>
      <c r="C36" s="52">
        <v>79.5</v>
      </c>
      <c r="D36" s="52">
        <v>90.2</v>
      </c>
      <c r="E36" s="52">
        <v>84</v>
      </c>
      <c r="F36" s="53">
        <v>1.516</v>
      </c>
      <c r="G36" s="52">
        <v>7.17</v>
      </c>
      <c r="H36" s="54">
        <v>159.19999999999999</v>
      </c>
      <c r="I36" s="53">
        <v>0.04</v>
      </c>
      <c r="J36" s="55">
        <v>74.725940335885412</v>
      </c>
      <c r="K36" s="56">
        <v>29.8</v>
      </c>
      <c r="L36" s="84">
        <v>42888</v>
      </c>
    </row>
    <row r="37" spans="1:12" x14ac:dyDescent="0.3">
      <c r="A37" s="50">
        <v>153</v>
      </c>
      <c r="B37" s="51">
        <v>0.45833333333333331</v>
      </c>
      <c r="C37" s="52">
        <v>81</v>
      </c>
      <c r="D37" s="52">
        <v>90</v>
      </c>
      <c r="E37" s="52">
        <v>82.2</v>
      </c>
      <c r="F37" s="53">
        <v>3.0880000000000001</v>
      </c>
      <c r="G37" s="52">
        <v>7.94</v>
      </c>
      <c r="H37" s="54">
        <v>147</v>
      </c>
      <c r="I37" s="53">
        <v>0</v>
      </c>
      <c r="J37" s="55">
        <v>75.310255611717366</v>
      </c>
      <c r="K37" s="56">
        <v>29.81</v>
      </c>
      <c r="L37" s="84">
        <v>42888</v>
      </c>
    </row>
    <row r="38" spans="1:12" x14ac:dyDescent="0.3">
      <c r="A38" s="50">
        <v>153</v>
      </c>
      <c r="B38" s="51">
        <v>0.5</v>
      </c>
      <c r="C38" s="52">
        <v>82.2</v>
      </c>
      <c r="D38" s="52">
        <v>84.9</v>
      </c>
      <c r="E38" s="52">
        <v>78</v>
      </c>
      <c r="F38" s="53">
        <v>3.746</v>
      </c>
      <c r="G38" s="52">
        <v>8.1300000000000008</v>
      </c>
      <c r="H38" s="54">
        <v>140.80000000000001</v>
      </c>
      <c r="I38" s="53">
        <v>0</v>
      </c>
      <c r="J38" s="55">
        <v>74.731047671959459</v>
      </c>
      <c r="K38" s="56">
        <v>29.81</v>
      </c>
      <c r="L38" s="84">
        <v>42888</v>
      </c>
    </row>
    <row r="39" spans="1:12" x14ac:dyDescent="0.3">
      <c r="A39" s="50">
        <v>153</v>
      </c>
      <c r="B39" s="51">
        <v>0.54166666666666663</v>
      </c>
      <c r="C39" s="52">
        <v>82.7</v>
      </c>
      <c r="D39" s="52">
        <v>80.099999999999994</v>
      </c>
      <c r="E39" s="52">
        <v>76.2</v>
      </c>
      <c r="F39" s="53">
        <v>3.73</v>
      </c>
      <c r="G39" s="52">
        <v>7.07</v>
      </c>
      <c r="H39" s="54">
        <v>132.6</v>
      </c>
      <c r="I39" s="53">
        <v>0</v>
      </c>
      <c r="J39" s="55">
        <v>74.167021742030897</v>
      </c>
      <c r="K39" s="56">
        <v>29.84</v>
      </c>
      <c r="L39" s="84">
        <v>42888</v>
      </c>
    </row>
    <row r="40" spans="1:12" x14ac:dyDescent="0.3">
      <c r="A40" s="50">
        <v>153</v>
      </c>
      <c r="B40" s="51">
        <v>0.58333333333333337</v>
      </c>
      <c r="C40" s="52">
        <v>83.1</v>
      </c>
      <c r="D40" s="52">
        <v>78.7</v>
      </c>
      <c r="E40" s="52">
        <v>74.8</v>
      </c>
      <c r="F40" s="53">
        <v>3.55</v>
      </c>
      <c r="G40" s="52">
        <v>8.0399999999999991</v>
      </c>
      <c r="H40" s="54">
        <v>130.19999999999999</v>
      </c>
      <c r="I40" s="53">
        <v>0</v>
      </c>
      <c r="J40" s="55">
        <v>74.534022175053678</v>
      </c>
      <c r="K40" s="56">
        <v>29.86</v>
      </c>
      <c r="L40" s="84">
        <v>42888</v>
      </c>
    </row>
    <row r="41" spans="1:12" x14ac:dyDescent="0.3">
      <c r="A41" s="50">
        <v>153</v>
      </c>
      <c r="B41" s="51">
        <v>0.625</v>
      </c>
      <c r="C41" s="52">
        <v>83.2</v>
      </c>
      <c r="D41" s="52">
        <v>79.599999999999994</v>
      </c>
      <c r="E41" s="52">
        <v>73.7</v>
      </c>
      <c r="F41" s="53">
        <v>1.9570000000000001</v>
      </c>
      <c r="G41" s="52">
        <v>8.19</v>
      </c>
      <c r="H41" s="54">
        <v>127.2</v>
      </c>
      <c r="I41" s="53">
        <v>0</v>
      </c>
      <c r="J41" s="55">
        <v>71.628568996258537</v>
      </c>
      <c r="K41" s="56">
        <v>29.88</v>
      </c>
      <c r="L41" s="84">
        <v>42888</v>
      </c>
    </row>
    <row r="42" spans="1:12" x14ac:dyDescent="0.3">
      <c r="A42" s="50">
        <v>153</v>
      </c>
      <c r="B42" s="51">
        <v>0.66666666666666663</v>
      </c>
      <c r="C42" s="52">
        <v>79.400000000000006</v>
      </c>
      <c r="D42" s="52">
        <v>79.400000000000006</v>
      </c>
      <c r="E42" s="52">
        <v>76.5</v>
      </c>
      <c r="F42" s="53">
        <v>0.51400000000000001</v>
      </c>
      <c r="G42" s="52">
        <v>8.17</v>
      </c>
      <c r="H42" s="54">
        <v>133.30000000000001</v>
      </c>
      <c r="I42" s="53">
        <v>0</v>
      </c>
      <c r="J42" s="55">
        <v>71.741175354912002</v>
      </c>
      <c r="K42" s="56">
        <v>29.9</v>
      </c>
      <c r="L42" s="84">
        <v>42888</v>
      </c>
    </row>
    <row r="43" spans="1:12" x14ac:dyDescent="0.3">
      <c r="A43" s="50">
        <v>153</v>
      </c>
      <c r="B43" s="51">
        <v>0.70833333333333337</v>
      </c>
      <c r="C43" s="52">
        <v>79.5</v>
      </c>
      <c r="D43" s="52">
        <v>83.6</v>
      </c>
      <c r="E43" s="52">
        <v>78.2</v>
      </c>
      <c r="F43" s="53">
        <v>0.32400000000000001</v>
      </c>
      <c r="G43" s="52">
        <v>8.69</v>
      </c>
      <c r="H43" s="54">
        <v>128.69999999999999</v>
      </c>
      <c r="I43" s="53">
        <v>0</v>
      </c>
      <c r="J43" s="55">
        <v>73.751254985368519</v>
      </c>
      <c r="K43" s="56">
        <v>29.91</v>
      </c>
      <c r="L43" s="84">
        <v>42888</v>
      </c>
    </row>
    <row r="44" spans="1:12" x14ac:dyDescent="0.3">
      <c r="A44" s="50">
        <v>153</v>
      </c>
      <c r="B44" s="51">
        <v>0.75</v>
      </c>
      <c r="C44" s="52">
        <v>79.2</v>
      </c>
      <c r="D44" s="52">
        <v>85</v>
      </c>
      <c r="E44" s="52">
        <v>83</v>
      </c>
      <c r="F44" s="53">
        <v>0.05</v>
      </c>
      <c r="G44" s="52">
        <v>8.91</v>
      </c>
      <c r="H44" s="54">
        <v>138.19999999999999</v>
      </c>
      <c r="I44" s="53">
        <v>0</v>
      </c>
      <c r="J44" s="55">
        <v>73.91676542747382</v>
      </c>
      <c r="K44" s="56">
        <v>29.89</v>
      </c>
      <c r="L44" s="84">
        <v>42888</v>
      </c>
    </row>
    <row r="45" spans="1:12" x14ac:dyDescent="0.3">
      <c r="A45" s="50">
        <v>153</v>
      </c>
      <c r="B45" s="51">
        <v>0.79166666666666663</v>
      </c>
      <c r="C45" s="52">
        <v>79.3</v>
      </c>
      <c r="D45" s="52">
        <v>85.2</v>
      </c>
      <c r="E45" s="52">
        <v>79.900000000000006</v>
      </c>
      <c r="F45" s="53">
        <v>0</v>
      </c>
      <c r="G45" s="52">
        <v>7.33</v>
      </c>
      <c r="H45" s="54">
        <v>172.7</v>
      </c>
      <c r="I45" s="53">
        <v>0</v>
      </c>
      <c r="J45" s="55">
        <v>69.359419595128088</v>
      </c>
      <c r="K45" s="56">
        <v>29.88</v>
      </c>
      <c r="L45" s="84">
        <v>42888</v>
      </c>
    </row>
    <row r="46" spans="1:12" x14ac:dyDescent="0.3">
      <c r="A46" s="50">
        <v>153</v>
      </c>
      <c r="B46" s="51">
        <v>0.83333333333333337</v>
      </c>
      <c r="C46" s="52">
        <v>76</v>
      </c>
      <c r="D46" s="52">
        <v>89.9</v>
      </c>
      <c r="E46" s="52">
        <v>77.400000000000006</v>
      </c>
      <c r="F46" s="53">
        <v>0</v>
      </c>
      <c r="G46" s="52">
        <v>6.7629999999999999</v>
      </c>
      <c r="H46" s="54">
        <v>210</v>
      </c>
      <c r="I46" s="53">
        <v>0.16</v>
      </c>
      <c r="J46" s="55">
        <v>69.403359563970412</v>
      </c>
      <c r="K46" s="56">
        <v>29.87</v>
      </c>
      <c r="L46" s="84">
        <v>42888</v>
      </c>
    </row>
    <row r="47" spans="1:12" x14ac:dyDescent="0.3">
      <c r="A47" s="50">
        <v>153</v>
      </c>
      <c r="B47" s="51">
        <v>0.875</v>
      </c>
      <c r="C47" s="52">
        <v>74.099999999999994</v>
      </c>
      <c r="D47" s="52">
        <v>90.9</v>
      </c>
      <c r="E47" s="52">
        <v>88.8</v>
      </c>
      <c r="F47" s="53">
        <v>0</v>
      </c>
      <c r="G47" s="52">
        <v>3.4910000000000001</v>
      </c>
      <c r="H47" s="54">
        <v>157</v>
      </c>
      <c r="I47" s="53">
        <v>0.01</v>
      </c>
      <c r="J47" s="55">
        <v>70.452438448349199</v>
      </c>
      <c r="K47" s="56">
        <v>29.88</v>
      </c>
      <c r="L47" s="84">
        <v>42888</v>
      </c>
    </row>
    <row r="48" spans="1:12" x14ac:dyDescent="0.3">
      <c r="A48" s="50">
        <v>153</v>
      </c>
      <c r="B48" s="51">
        <v>0.91666666666666663</v>
      </c>
      <c r="C48" s="52">
        <v>73.900000000000006</v>
      </c>
      <c r="D48" s="52">
        <v>91.7</v>
      </c>
      <c r="E48" s="52">
        <v>90.7</v>
      </c>
      <c r="F48" s="53">
        <v>0</v>
      </c>
      <c r="G48" s="52">
        <v>3.52</v>
      </c>
      <c r="H48" s="54">
        <v>217</v>
      </c>
      <c r="I48" s="53">
        <v>0</v>
      </c>
      <c r="J48" s="55">
        <v>71.007091940641999</v>
      </c>
      <c r="K48" s="56">
        <v>29.87</v>
      </c>
      <c r="L48" s="84">
        <v>42888</v>
      </c>
    </row>
    <row r="49" spans="1:12" x14ac:dyDescent="0.3">
      <c r="A49" s="50">
        <v>153</v>
      </c>
      <c r="B49" s="51">
        <v>0.95833333333333337</v>
      </c>
      <c r="C49" s="52">
        <v>75.3</v>
      </c>
      <c r="D49" s="52">
        <v>92.2</v>
      </c>
      <c r="E49" s="52">
        <v>91.4</v>
      </c>
      <c r="F49" s="53">
        <v>0</v>
      </c>
      <c r="G49" s="52">
        <v>3.9060000000000001</v>
      </c>
      <c r="H49" s="54">
        <v>200.9</v>
      </c>
      <c r="I49" s="53">
        <v>0</v>
      </c>
      <c r="J49" s="55">
        <v>71.991980159636341</v>
      </c>
      <c r="K49" s="56">
        <v>29.86</v>
      </c>
      <c r="L49" s="84">
        <v>42888</v>
      </c>
    </row>
    <row r="50" spans="1:12" x14ac:dyDescent="0.3">
      <c r="A50" s="50">
        <v>153</v>
      </c>
      <c r="B50" s="51">
        <v>1</v>
      </c>
      <c r="C50" s="52">
        <v>75.2</v>
      </c>
      <c r="D50" s="52">
        <v>92.7</v>
      </c>
      <c r="E50" s="52">
        <v>92.1</v>
      </c>
      <c r="F50" s="53">
        <v>0</v>
      </c>
      <c r="G50" s="52">
        <v>4.1660000000000004</v>
      </c>
      <c r="H50" s="54">
        <v>192.2</v>
      </c>
      <c r="I50" s="53">
        <v>0</v>
      </c>
      <c r="J50" s="55">
        <v>72.155073739350087</v>
      </c>
      <c r="K50" s="56">
        <v>29.87</v>
      </c>
      <c r="L50" s="84">
        <v>42888</v>
      </c>
    </row>
    <row r="51" spans="1:12" x14ac:dyDescent="0.3">
      <c r="A51" s="50">
        <v>154</v>
      </c>
      <c r="B51" s="51">
        <v>4.1666666666666664E-2</v>
      </c>
      <c r="C51" s="52">
        <v>74.8</v>
      </c>
      <c r="D51" s="52">
        <v>93.1</v>
      </c>
      <c r="E51" s="52">
        <v>92.2</v>
      </c>
      <c r="F51" s="53">
        <v>0</v>
      </c>
      <c r="G51" s="52">
        <v>4.2380000000000004</v>
      </c>
      <c r="H51" s="54">
        <v>193.5</v>
      </c>
      <c r="I51" s="53">
        <v>0</v>
      </c>
      <c r="J51" s="55">
        <v>72.346316151095266</v>
      </c>
      <c r="K51" s="56">
        <v>29.88</v>
      </c>
      <c r="L51" s="84">
        <v>42889</v>
      </c>
    </row>
    <row r="52" spans="1:12" x14ac:dyDescent="0.3">
      <c r="A52" s="50">
        <v>154</v>
      </c>
      <c r="B52" s="51">
        <v>8.3333333333333329E-2</v>
      </c>
      <c r="C52" s="52">
        <v>75.099999999999994</v>
      </c>
      <c r="D52" s="52">
        <v>93</v>
      </c>
      <c r="E52" s="52">
        <v>92.2</v>
      </c>
      <c r="F52" s="53">
        <v>0</v>
      </c>
      <c r="G52" s="52">
        <v>3.9049999999999998</v>
      </c>
      <c r="H52" s="54">
        <v>217.5</v>
      </c>
      <c r="I52" s="53">
        <v>0</v>
      </c>
      <c r="J52" s="55">
        <v>71.889614072935046</v>
      </c>
      <c r="K52" s="56">
        <v>29.9</v>
      </c>
      <c r="L52" s="84">
        <v>42889</v>
      </c>
    </row>
    <row r="53" spans="1:12" x14ac:dyDescent="0.3">
      <c r="A53" s="50">
        <v>154</v>
      </c>
      <c r="B53" s="51">
        <v>0.125</v>
      </c>
      <c r="C53" s="52">
        <v>75</v>
      </c>
      <c r="D53" s="52">
        <v>92.8</v>
      </c>
      <c r="E53" s="52">
        <v>92.2</v>
      </c>
      <c r="F53" s="53">
        <v>0</v>
      </c>
      <c r="G53" s="52">
        <v>4.4800000000000004</v>
      </c>
      <c r="H53" s="54">
        <v>224.9</v>
      </c>
      <c r="I53" s="53">
        <v>0</v>
      </c>
      <c r="J53" s="55">
        <v>71.69467693139552</v>
      </c>
      <c r="K53" s="56">
        <v>29.9</v>
      </c>
      <c r="L53" s="84">
        <v>42889</v>
      </c>
    </row>
    <row r="54" spans="1:12" x14ac:dyDescent="0.3">
      <c r="A54" s="50">
        <v>154</v>
      </c>
      <c r="B54" s="51">
        <v>0.16666666666666666</v>
      </c>
      <c r="C54" s="52">
        <v>74.5</v>
      </c>
      <c r="D54" s="52">
        <v>92.8</v>
      </c>
      <c r="E54" s="52">
        <v>92.1</v>
      </c>
      <c r="F54" s="53">
        <v>0</v>
      </c>
      <c r="G54" s="52">
        <v>4.2279999999999998</v>
      </c>
      <c r="H54" s="54">
        <v>238.2</v>
      </c>
      <c r="I54" s="53">
        <v>0</v>
      </c>
      <c r="J54" s="55">
        <v>71.029152652414837</v>
      </c>
      <c r="K54" s="56">
        <v>29.9</v>
      </c>
      <c r="L54" s="84">
        <v>42889</v>
      </c>
    </row>
    <row r="55" spans="1:12" x14ac:dyDescent="0.3">
      <c r="A55" s="50">
        <v>154</v>
      </c>
      <c r="B55" s="51">
        <v>0.20833333333333334</v>
      </c>
      <c r="C55" s="52">
        <v>73.5</v>
      </c>
      <c r="D55" s="52">
        <v>93.2</v>
      </c>
      <c r="E55" s="52">
        <v>92.5</v>
      </c>
      <c r="F55" s="53">
        <v>0</v>
      </c>
      <c r="G55" s="52">
        <v>3.3780000000000001</v>
      </c>
      <c r="H55" s="54">
        <v>242.8</v>
      </c>
      <c r="I55" s="53">
        <v>0</v>
      </c>
      <c r="J55" s="55">
        <v>70.560768333186729</v>
      </c>
      <c r="K55" s="56">
        <v>29.9</v>
      </c>
      <c r="L55" s="84">
        <v>42889</v>
      </c>
    </row>
    <row r="56" spans="1:12" x14ac:dyDescent="0.3">
      <c r="A56" s="50">
        <v>154</v>
      </c>
      <c r="B56" s="51">
        <v>0.25</v>
      </c>
      <c r="C56" s="52">
        <v>73.3</v>
      </c>
      <c r="D56" s="52">
        <v>93.5</v>
      </c>
      <c r="E56" s="52">
        <v>92.8</v>
      </c>
      <c r="F56" s="53">
        <v>0</v>
      </c>
      <c r="G56" s="52">
        <v>3.0489999999999999</v>
      </c>
      <c r="H56" s="54">
        <v>235.3</v>
      </c>
      <c r="I56" s="53">
        <v>0</v>
      </c>
      <c r="J56" s="55">
        <v>71.083786197465088</v>
      </c>
      <c r="K56" s="56">
        <v>29.91</v>
      </c>
      <c r="L56" s="84">
        <v>42889</v>
      </c>
    </row>
    <row r="57" spans="1:12" x14ac:dyDescent="0.3">
      <c r="A57" s="50">
        <v>154</v>
      </c>
      <c r="B57" s="51">
        <v>0.29166666666666669</v>
      </c>
      <c r="C57" s="52">
        <v>75.3</v>
      </c>
      <c r="D57" s="52">
        <v>93.5</v>
      </c>
      <c r="E57" s="52">
        <v>91.3</v>
      </c>
      <c r="F57" s="53">
        <v>6.0999999999999999E-2</v>
      </c>
      <c r="G57" s="52">
        <v>3.133</v>
      </c>
      <c r="H57" s="54">
        <v>240.6</v>
      </c>
      <c r="I57" s="53">
        <v>0</v>
      </c>
      <c r="J57" s="55">
        <v>72.623839015516182</v>
      </c>
      <c r="K57" s="56">
        <v>29.9</v>
      </c>
      <c r="L57" s="84">
        <v>42889</v>
      </c>
    </row>
    <row r="58" spans="1:12" x14ac:dyDescent="0.3">
      <c r="A58" s="50">
        <v>154</v>
      </c>
      <c r="B58" s="51">
        <v>0.33333333333333331</v>
      </c>
      <c r="C58" s="52">
        <v>78</v>
      </c>
      <c r="D58" s="52">
        <v>92.3</v>
      </c>
      <c r="E58" s="52">
        <v>87.4</v>
      </c>
      <c r="F58" s="53">
        <v>0.38500000000000001</v>
      </c>
      <c r="G58" s="52">
        <v>3.3079999999999998</v>
      </c>
      <c r="H58" s="54">
        <v>247.5</v>
      </c>
      <c r="I58" s="53">
        <v>0</v>
      </c>
      <c r="J58" s="55">
        <v>74.03872814077306</v>
      </c>
      <c r="K58" s="56">
        <v>29.89</v>
      </c>
      <c r="L58" s="84">
        <v>42889</v>
      </c>
    </row>
    <row r="59" spans="1:12" x14ac:dyDescent="0.3">
      <c r="A59" s="50">
        <v>154</v>
      </c>
      <c r="B59" s="51">
        <v>0.375</v>
      </c>
      <c r="C59" s="52">
        <v>80.3</v>
      </c>
      <c r="D59" s="52">
        <v>89.1</v>
      </c>
      <c r="E59" s="52">
        <v>82.8</v>
      </c>
      <c r="F59" s="53">
        <v>1.0880000000000001</v>
      </c>
      <c r="G59" s="52">
        <v>3.5640000000000001</v>
      </c>
      <c r="H59" s="54">
        <v>197.9</v>
      </c>
      <c r="I59" s="53">
        <v>0.01</v>
      </c>
      <c r="J59" s="55">
        <v>74.544157926278444</v>
      </c>
      <c r="K59" s="56">
        <v>29.9</v>
      </c>
      <c r="L59" s="84">
        <v>42889</v>
      </c>
    </row>
    <row r="60" spans="1:12" x14ac:dyDescent="0.3">
      <c r="A60" s="50">
        <v>154</v>
      </c>
      <c r="B60" s="51">
        <v>0.41666666666666669</v>
      </c>
      <c r="C60" s="52">
        <v>82.4</v>
      </c>
      <c r="D60" s="52">
        <v>83.9</v>
      </c>
      <c r="E60" s="52">
        <v>73.099999999999994</v>
      </c>
      <c r="F60" s="53">
        <v>1.976</v>
      </c>
      <c r="G60" s="52">
        <v>3.3090000000000002</v>
      </c>
      <c r="H60" s="54">
        <v>185.4</v>
      </c>
      <c r="I60" s="53">
        <v>0</v>
      </c>
      <c r="J60" s="55">
        <v>72.648914753489635</v>
      </c>
      <c r="K60" s="56">
        <v>29.88</v>
      </c>
      <c r="L60" s="84">
        <v>42889</v>
      </c>
    </row>
    <row r="61" spans="1:12" x14ac:dyDescent="0.3">
      <c r="A61" s="50">
        <v>154</v>
      </c>
      <c r="B61" s="51">
        <v>0.45833333333333331</v>
      </c>
      <c r="C61" s="52">
        <v>83.9</v>
      </c>
      <c r="D61" s="52">
        <v>79.400000000000006</v>
      </c>
      <c r="E61" s="52">
        <v>67.92</v>
      </c>
      <c r="F61" s="53">
        <v>2.8860000000000001</v>
      </c>
      <c r="G61" s="52">
        <v>5.2690000000000001</v>
      </c>
      <c r="H61" s="54">
        <v>160.80000000000001</v>
      </c>
      <c r="I61" s="53">
        <v>0</v>
      </c>
      <c r="J61" s="55">
        <v>74.551800127813067</v>
      </c>
      <c r="K61" s="56">
        <v>29.87</v>
      </c>
      <c r="L61" s="84">
        <v>42889</v>
      </c>
    </row>
    <row r="62" spans="1:12" x14ac:dyDescent="0.3">
      <c r="A62" s="50">
        <v>154</v>
      </c>
      <c r="B62" s="51">
        <v>0.5</v>
      </c>
      <c r="C62" s="52">
        <v>82.6</v>
      </c>
      <c r="D62" s="52">
        <v>81.3</v>
      </c>
      <c r="E62" s="52">
        <v>77</v>
      </c>
      <c r="F62" s="53">
        <v>3.1829999999999998</v>
      </c>
      <c r="G62" s="52">
        <v>7.33</v>
      </c>
      <c r="H62" s="54">
        <v>145.4</v>
      </c>
      <c r="I62" s="53">
        <v>0</v>
      </c>
      <c r="J62" s="55">
        <v>74.607193290723899</v>
      </c>
      <c r="K62" s="56">
        <v>29.87</v>
      </c>
      <c r="L62" s="84">
        <v>42889</v>
      </c>
    </row>
    <row r="63" spans="1:12" x14ac:dyDescent="0.3">
      <c r="A63" s="50">
        <v>154</v>
      </c>
      <c r="B63" s="51">
        <v>0.54166666666666663</v>
      </c>
      <c r="C63" s="52">
        <v>82.9</v>
      </c>
      <c r="D63" s="52">
        <v>79.400000000000006</v>
      </c>
      <c r="E63" s="52">
        <v>75.099999999999994</v>
      </c>
      <c r="F63" s="53">
        <v>3.7570000000000001</v>
      </c>
      <c r="G63" s="52">
        <v>7.35</v>
      </c>
      <c r="H63" s="54">
        <v>139.19999999999999</v>
      </c>
      <c r="I63" s="53">
        <v>0</v>
      </c>
      <c r="J63" s="55">
        <v>74.202160960204992</v>
      </c>
      <c r="K63" s="56">
        <v>29.89</v>
      </c>
      <c r="L63" s="84">
        <v>42889</v>
      </c>
    </row>
    <row r="64" spans="1:12" x14ac:dyDescent="0.3">
      <c r="A64" s="50">
        <v>154</v>
      </c>
      <c r="B64" s="51">
        <v>0.58333333333333337</v>
      </c>
      <c r="C64" s="52">
        <v>83.2</v>
      </c>
      <c r="D64" s="52">
        <v>77.599999999999994</v>
      </c>
      <c r="E64" s="52">
        <v>71.7</v>
      </c>
      <c r="F64" s="53">
        <v>3.5409999999999999</v>
      </c>
      <c r="G64" s="52">
        <v>8.32</v>
      </c>
      <c r="H64" s="54">
        <v>144.19999999999999</v>
      </c>
      <c r="I64" s="53">
        <v>0</v>
      </c>
      <c r="J64" s="55">
        <v>74.180534025519592</v>
      </c>
      <c r="K64" s="56">
        <v>29.91</v>
      </c>
      <c r="L64" s="84">
        <v>42889</v>
      </c>
    </row>
    <row r="65" spans="1:12" x14ac:dyDescent="0.3">
      <c r="A65" s="50">
        <v>154</v>
      </c>
      <c r="B65" s="51">
        <v>0.625</v>
      </c>
      <c r="C65" s="52">
        <v>82.9</v>
      </c>
      <c r="D65" s="52">
        <v>80.599999999999994</v>
      </c>
      <c r="E65" s="52">
        <v>73.8</v>
      </c>
      <c r="F65" s="53">
        <v>2.0579999999999998</v>
      </c>
      <c r="G65" s="52">
        <v>8.24</v>
      </c>
      <c r="H65" s="54">
        <v>145.9</v>
      </c>
      <c r="I65" s="53">
        <v>0</v>
      </c>
      <c r="J65" s="55">
        <v>73.808446086870049</v>
      </c>
      <c r="K65" s="56">
        <v>29.94</v>
      </c>
      <c r="L65" s="84">
        <v>42889</v>
      </c>
    </row>
    <row r="66" spans="1:12" x14ac:dyDescent="0.3">
      <c r="A66" s="50">
        <v>154</v>
      </c>
      <c r="B66" s="51">
        <v>0.66666666666666663</v>
      </c>
      <c r="C66" s="52">
        <v>82.6</v>
      </c>
      <c r="D66" s="52">
        <v>81.099999999999994</v>
      </c>
      <c r="E66" s="52">
        <v>77.3</v>
      </c>
      <c r="F66" s="53">
        <v>1.18</v>
      </c>
      <c r="G66" s="52">
        <v>7.63</v>
      </c>
      <c r="H66" s="54">
        <v>154.5</v>
      </c>
      <c r="I66" s="53">
        <v>0</v>
      </c>
      <c r="J66" s="55">
        <v>73.532059103847473</v>
      </c>
      <c r="K66" s="56">
        <v>29.95</v>
      </c>
      <c r="L66" s="84">
        <v>42889</v>
      </c>
    </row>
    <row r="67" spans="1:12" x14ac:dyDescent="0.3">
      <c r="A67" s="50">
        <v>154</v>
      </c>
      <c r="B67" s="51">
        <v>0.70833333333333337</v>
      </c>
      <c r="C67" s="52">
        <v>80.400000000000006</v>
      </c>
      <c r="D67" s="52">
        <v>83.2</v>
      </c>
      <c r="E67" s="52">
        <v>80.5</v>
      </c>
      <c r="F67" s="53">
        <v>0.32700000000000001</v>
      </c>
      <c r="G67" s="52">
        <v>7.63</v>
      </c>
      <c r="H67" s="54">
        <v>173.2</v>
      </c>
      <c r="I67" s="53">
        <v>0</v>
      </c>
      <c r="J67" s="55">
        <v>72.922872313624111</v>
      </c>
      <c r="K67" s="56">
        <v>29.93</v>
      </c>
      <c r="L67" s="84">
        <v>42889</v>
      </c>
    </row>
    <row r="68" spans="1:12" x14ac:dyDescent="0.3">
      <c r="A68" s="50">
        <v>154</v>
      </c>
      <c r="B68" s="51">
        <v>0.75</v>
      </c>
      <c r="C68" s="52">
        <v>79.099999999999994</v>
      </c>
      <c r="D68" s="52">
        <v>90.7</v>
      </c>
      <c r="E68" s="52">
        <v>79.599999999999994</v>
      </c>
      <c r="F68" s="53">
        <v>1.2999999999999999E-2</v>
      </c>
      <c r="G68" s="52">
        <v>8.5</v>
      </c>
      <c r="H68" s="54">
        <v>212.7</v>
      </c>
      <c r="I68" s="53">
        <v>0.14000000000000001</v>
      </c>
      <c r="J68" s="55">
        <v>69.925484597778677</v>
      </c>
      <c r="K68" s="56">
        <v>29.89</v>
      </c>
      <c r="L68" s="84">
        <v>42889</v>
      </c>
    </row>
    <row r="69" spans="1:12" x14ac:dyDescent="0.3">
      <c r="A69" s="50">
        <v>154</v>
      </c>
      <c r="B69" s="51">
        <v>0.79166666666666663</v>
      </c>
      <c r="C69" s="52">
        <v>75</v>
      </c>
      <c r="D69" s="52">
        <v>91.7</v>
      </c>
      <c r="E69" s="52">
        <v>90.6</v>
      </c>
      <c r="F69" s="53">
        <v>0</v>
      </c>
      <c r="G69" s="52">
        <v>3.1139999999999999</v>
      </c>
      <c r="H69" s="54">
        <v>226.4</v>
      </c>
      <c r="I69" s="53">
        <v>0.02</v>
      </c>
      <c r="J69" s="55">
        <v>72.064163257284008</v>
      </c>
      <c r="K69" s="56">
        <v>29.84</v>
      </c>
      <c r="L69" s="84">
        <v>42889</v>
      </c>
    </row>
    <row r="70" spans="1:12" x14ac:dyDescent="0.3">
      <c r="A70" s="50">
        <v>154</v>
      </c>
      <c r="B70" s="51">
        <v>0.83333333333333337</v>
      </c>
      <c r="C70" s="52">
        <v>75.3</v>
      </c>
      <c r="D70" s="52">
        <v>91.9</v>
      </c>
      <c r="E70" s="52">
        <v>91.3</v>
      </c>
      <c r="F70" s="53">
        <v>0</v>
      </c>
      <c r="G70" s="52">
        <v>2.496</v>
      </c>
      <c r="H70" s="54">
        <v>217.8</v>
      </c>
      <c r="I70" s="53">
        <v>0</v>
      </c>
      <c r="J70" s="55">
        <v>72.457986200554501</v>
      </c>
      <c r="K70" s="56">
        <v>29.86</v>
      </c>
      <c r="L70" s="84">
        <v>42889</v>
      </c>
    </row>
    <row r="71" spans="1:12" x14ac:dyDescent="0.3">
      <c r="A71" s="50">
        <v>154</v>
      </c>
      <c r="B71" s="51">
        <v>0.875</v>
      </c>
      <c r="C71" s="52">
        <v>75.400000000000006</v>
      </c>
      <c r="D71" s="52">
        <v>92.2</v>
      </c>
      <c r="E71" s="52">
        <v>91.5</v>
      </c>
      <c r="F71" s="53">
        <v>0</v>
      </c>
      <c r="G71" s="52">
        <v>1.897</v>
      </c>
      <c r="H71" s="54">
        <v>213.9</v>
      </c>
      <c r="I71" s="53">
        <v>0</v>
      </c>
      <c r="J71" s="55">
        <v>72.819573263117491</v>
      </c>
      <c r="K71" s="56">
        <v>29.87</v>
      </c>
      <c r="L71" s="84">
        <v>42889</v>
      </c>
    </row>
    <row r="72" spans="1:12" x14ac:dyDescent="0.3">
      <c r="A72" s="50">
        <v>154</v>
      </c>
      <c r="B72" s="51">
        <v>0.91666666666666663</v>
      </c>
      <c r="C72" s="52">
        <v>75.599999999999994</v>
      </c>
      <c r="D72" s="52">
        <v>92.2</v>
      </c>
      <c r="E72" s="52">
        <v>91.4</v>
      </c>
      <c r="F72" s="53">
        <v>0</v>
      </c>
      <c r="G72" s="52">
        <v>2.1659999999999999</v>
      </c>
      <c r="H72" s="54">
        <v>217.1</v>
      </c>
      <c r="I72" s="53">
        <v>0</v>
      </c>
      <c r="J72" s="55">
        <v>72.460227867427989</v>
      </c>
      <c r="K72" s="56">
        <v>29.87</v>
      </c>
      <c r="L72" s="84">
        <v>42889</v>
      </c>
    </row>
    <row r="73" spans="1:12" x14ac:dyDescent="0.3">
      <c r="A73" s="50">
        <v>154</v>
      </c>
      <c r="B73" s="51">
        <v>0.95833333333333337</v>
      </c>
      <c r="C73" s="52">
        <v>75.8</v>
      </c>
      <c r="D73" s="52">
        <v>92.6</v>
      </c>
      <c r="E73" s="52">
        <v>91.3</v>
      </c>
      <c r="F73" s="53">
        <v>0</v>
      </c>
      <c r="G73" s="52">
        <v>2.0659999999999998</v>
      </c>
      <c r="H73" s="54">
        <v>189.6</v>
      </c>
      <c r="I73" s="53">
        <v>0</v>
      </c>
      <c r="J73" s="55">
        <v>72.586582103827141</v>
      </c>
      <c r="K73" s="56">
        <v>29.89</v>
      </c>
      <c r="L73" s="84">
        <v>42889</v>
      </c>
    </row>
    <row r="74" spans="1:12" x14ac:dyDescent="0.3">
      <c r="A74" s="50">
        <v>154</v>
      </c>
      <c r="B74" s="51">
        <v>1</v>
      </c>
      <c r="C74" s="52">
        <v>75.7</v>
      </c>
      <c r="D74" s="52">
        <v>92.8</v>
      </c>
      <c r="E74" s="52">
        <v>91.7</v>
      </c>
      <c r="F74" s="53">
        <v>0</v>
      </c>
      <c r="G74" s="52">
        <v>3.569</v>
      </c>
      <c r="H74" s="54">
        <v>218.6</v>
      </c>
      <c r="I74" s="53">
        <v>0</v>
      </c>
      <c r="J74" s="55">
        <v>72.324194096708311</v>
      </c>
      <c r="K74" s="56">
        <v>29.87</v>
      </c>
      <c r="L74" s="84">
        <v>42889</v>
      </c>
    </row>
    <row r="75" spans="1:12" x14ac:dyDescent="0.3">
      <c r="A75" s="50">
        <v>155</v>
      </c>
      <c r="B75" s="51">
        <v>4.1666666666666664E-2</v>
      </c>
      <c r="C75" s="52">
        <v>75.099999999999994</v>
      </c>
      <c r="D75" s="52">
        <v>92</v>
      </c>
      <c r="E75" s="52">
        <v>90.7</v>
      </c>
      <c r="F75" s="53">
        <v>0</v>
      </c>
      <c r="G75" s="52">
        <v>8</v>
      </c>
      <c r="H75" s="54">
        <v>228.4</v>
      </c>
      <c r="I75" s="53">
        <v>0</v>
      </c>
      <c r="J75" s="55">
        <v>71.405604230167569</v>
      </c>
      <c r="K75" s="56">
        <v>29.88</v>
      </c>
      <c r="L75" s="84">
        <v>42890</v>
      </c>
    </row>
    <row r="76" spans="1:12" x14ac:dyDescent="0.3">
      <c r="A76" s="50">
        <v>155</v>
      </c>
      <c r="B76" s="51">
        <v>8.3333333333333329E-2</v>
      </c>
      <c r="C76" s="52">
        <v>74.5</v>
      </c>
      <c r="D76" s="52">
        <v>92</v>
      </c>
      <c r="E76" s="52">
        <v>91.1</v>
      </c>
      <c r="F76" s="53">
        <v>0</v>
      </c>
      <c r="G76" s="52">
        <v>4.7329999999999997</v>
      </c>
      <c r="H76" s="54">
        <v>254.5</v>
      </c>
      <c r="I76" s="53">
        <v>0</v>
      </c>
      <c r="J76" s="55">
        <v>71.895794969522854</v>
      </c>
      <c r="K76" s="56">
        <v>29.87</v>
      </c>
      <c r="L76" s="84">
        <v>42890</v>
      </c>
    </row>
    <row r="77" spans="1:12" x14ac:dyDescent="0.3">
      <c r="A77" s="50">
        <v>155</v>
      </c>
      <c r="B77" s="51">
        <v>0.125</v>
      </c>
      <c r="C77" s="52">
        <v>74.8</v>
      </c>
      <c r="D77" s="52">
        <v>92.6</v>
      </c>
      <c r="E77" s="52">
        <v>91.8</v>
      </c>
      <c r="F77" s="53">
        <v>0</v>
      </c>
      <c r="G77" s="52">
        <v>3.1659999999999999</v>
      </c>
      <c r="H77" s="54">
        <v>238.2</v>
      </c>
      <c r="I77" s="53">
        <v>0</v>
      </c>
      <c r="J77" s="55">
        <v>71.362072558425439</v>
      </c>
      <c r="K77" s="56">
        <v>29.84</v>
      </c>
      <c r="L77" s="84">
        <v>42890</v>
      </c>
    </row>
    <row r="78" spans="1:12" x14ac:dyDescent="0.3">
      <c r="A78" s="50">
        <v>155</v>
      </c>
      <c r="B78" s="51">
        <v>0.16666666666666666</v>
      </c>
      <c r="C78" s="52">
        <v>74.2</v>
      </c>
      <c r="D78" s="52">
        <v>93</v>
      </c>
      <c r="E78" s="52">
        <v>92.2</v>
      </c>
      <c r="F78" s="53">
        <v>0</v>
      </c>
      <c r="G78" s="52">
        <v>2.4</v>
      </c>
      <c r="H78" s="54">
        <v>237</v>
      </c>
      <c r="I78" s="53">
        <v>0</v>
      </c>
      <c r="J78" s="55">
        <v>70.925929182696905</v>
      </c>
      <c r="K78" s="56">
        <v>20.98</v>
      </c>
      <c r="L78" s="84">
        <v>42890</v>
      </c>
    </row>
    <row r="79" spans="1:12" x14ac:dyDescent="0.3">
      <c r="A79" s="50">
        <v>155</v>
      </c>
      <c r="B79" s="51">
        <v>0.20833333333333334</v>
      </c>
      <c r="C79" s="52">
        <v>73.599999999999994</v>
      </c>
      <c r="D79" s="52">
        <v>93.5</v>
      </c>
      <c r="E79" s="52">
        <v>92.6</v>
      </c>
      <c r="F79" s="53">
        <v>0</v>
      </c>
      <c r="G79" s="52">
        <v>0.99</v>
      </c>
      <c r="H79" s="54">
        <v>209</v>
      </c>
      <c r="I79" s="53">
        <v>0</v>
      </c>
      <c r="J79" s="55">
        <v>70.723068758842828</v>
      </c>
      <c r="K79" s="56">
        <v>20.7</v>
      </c>
      <c r="L79" s="84">
        <v>42890</v>
      </c>
    </row>
    <row r="80" spans="1:12" x14ac:dyDescent="0.3">
      <c r="A80" s="50">
        <v>155</v>
      </c>
      <c r="B80" s="51">
        <v>0.25</v>
      </c>
      <c r="C80" s="52">
        <v>73.099999999999994</v>
      </c>
      <c r="D80" s="52">
        <v>93.7</v>
      </c>
      <c r="E80" s="52">
        <v>92.4</v>
      </c>
      <c r="F80" s="53">
        <v>0</v>
      </c>
      <c r="G80" s="52">
        <v>1.5409999999999999</v>
      </c>
      <c r="H80" s="54">
        <v>230.5</v>
      </c>
      <c r="I80" s="53">
        <v>0</v>
      </c>
      <c r="J80" s="55">
        <v>70.488313547000075</v>
      </c>
      <c r="K80" s="56">
        <v>29.9</v>
      </c>
      <c r="L80" s="84">
        <v>42890</v>
      </c>
    </row>
    <row r="81" spans="1:12" x14ac:dyDescent="0.3">
      <c r="A81" s="50">
        <v>155</v>
      </c>
      <c r="B81" s="51">
        <v>0.29166666666666669</v>
      </c>
      <c r="C81" s="52">
        <v>75.099999999999994</v>
      </c>
      <c r="D81" s="52">
        <v>93.7</v>
      </c>
      <c r="E81" s="52">
        <v>92.2</v>
      </c>
      <c r="F81" s="53">
        <v>4.8000000000000001E-2</v>
      </c>
      <c r="G81" s="52">
        <v>0.64600000000000002</v>
      </c>
      <c r="H81" s="54">
        <v>266.10000000000002</v>
      </c>
      <c r="I81" s="53">
        <v>0</v>
      </c>
      <c r="J81" s="55">
        <v>72.289281883776425</v>
      </c>
      <c r="K81" s="56">
        <v>29.78</v>
      </c>
      <c r="L81" s="84">
        <v>42890</v>
      </c>
    </row>
    <row r="82" spans="1:12" x14ac:dyDescent="0.3">
      <c r="A82" s="50">
        <v>155</v>
      </c>
      <c r="B82" s="51">
        <v>0.33333333333333331</v>
      </c>
      <c r="C82" s="52">
        <v>75.099999999999994</v>
      </c>
      <c r="D82" s="52">
        <v>93.2</v>
      </c>
      <c r="E82" s="52">
        <v>92.2</v>
      </c>
      <c r="F82" s="53">
        <v>0.26</v>
      </c>
      <c r="G82" s="52">
        <v>1.4870000000000001</v>
      </c>
      <c r="H82" s="54">
        <v>34.56</v>
      </c>
      <c r="I82" s="53">
        <v>0</v>
      </c>
      <c r="J82" s="55">
        <v>72.679377810544452</v>
      </c>
      <c r="K82" s="56">
        <v>29.84</v>
      </c>
      <c r="L82" s="84">
        <v>42890</v>
      </c>
    </row>
    <row r="83" spans="1:12" x14ac:dyDescent="0.3">
      <c r="A83" s="50">
        <v>155</v>
      </c>
      <c r="B83" s="51">
        <v>0.375</v>
      </c>
      <c r="C83" s="52">
        <v>76.900000000000006</v>
      </c>
      <c r="D83" s="52">
        <v>93</v>
      </c>
      <c r="E83" s="52">
        <v>87.9</v>
      </c>
      <c r="F83" s="53">
        <v>0.72799999999999998</v>
      </c>
      <c r="G83" s="52">
        <v>2.3290000000000002</v>
      </c>
      <c r="H83" s="54">
        <v>290</v>
      </c>
      <c r="I83" s="53">
        <v>0</v>
      </c>
      <c r="J83" s="55">
        <v>73.419091180859709</v>
      </c>
      <c r="K83" s="56">
        <v>29.83</v>
      </c>
      <c r="L83" s="84">
        <v>42890</v>
      </c>
    </row>
    <row r="84" spans="1:12" x14ac:dyDescent="0.3">
      <c r="A84" s="50">
        <v>155</v>
      </c>
      <c r="B84" s="51">
        <v>0.41666666666666669</v>
      </c>
      <c r="C84" s="52">
        <v>79.7</v>
      </c>
      <c r="D84" s="52">
        <v>89.1</v>
      </c>
      <c r="E84" s="52">
        <v>76.900000000000006</v>
      </c>
      <c r="F84" s="53">
        <v>1.6930000000000001</v>
      </c>
      <c r="G84" s="52">
        <v>4.0590000000000002</v>
      </c>
      <c r="H84" s="54">
        <v>274.39999999999998</v>
      </c>
      <c r="I84" s="53">
        <v>0</v>
      </c>
      <c r="J84" s="55">
        <v>71.677212436394484</v>
      </c>
      <c r="K84" s="56">
        <v>29.82</v>
      </c>
      <c r="L84" s="84">
        <v>42890</v>
      </c>
    </row>
    <row r="85" spans="1:12" x14ac:dyDescent="0.3">
      <c r="A85" s="50">
        <v>155</v>
      </c>
      <c r="B85" s="51">
        <v>0.45833333333333331</v>
      </c>
      <c r="C85" s="52">
        <v>82.5</v>
      </c>
      <c r="D85" s="52">
        <v>80.8</v>
      </c>
      <c r="E85" s="52">
        <v>68.67</v>
      </c>
      <c r="F85" s="53">
        <v>2.75</v>
      </c>
      <c r="G85" s="52">
        <v>4.4880000000000004</v>
      </c>
      <c r="H85" s="54">
        <v>223.6</v>
      </c>
      <c r="I85" s="53">
        <v>0</v>
      </c>
      <c r="J85" s="55">
        <v>73.237170943302317</v>
      </c>
      <c r="K85" s="56">
        <v>29.8</v>
      </c>
      <c r="L85" s="84">
        <v>42890</v>
      </c>
    </row>
    <row r="86" spans="1:12" x14ac:dyDescent="0.3">
      <c r="A86" s="50">
        <v>155</v>
      </c>
      <c r="B86" s="51">
        <v>0.5</v>
      </c>
      <c r="C86" s="52">
        <v>80.400000000000006</v>
      </c>
      <c r="D86" s="52">
        <v>85.1</v>
      </c>
      <c r="E86" s="52">
        <v>79.400000000000006</v>
      </c>
      <c r="F86" s="53">
        <v>2.1960000000000002</v>
      </c>
      <c r="G86" s="52">
        <v>6.2830000000000004</v>
      </c>
      <c r="H86" s="54">
        <v>90.1</v>
      </c>
      <c r="I86" s="53">
        <v>0</v>
      </c>
      <c r="J86" s="55">
        <v>73.005031678477053</v>
      </c>
      <c r="K86" s="56">
        <v>29.81</v>
      </c>
      <c r="L86" s="84">
        <v>42890</v>
      </c>
    </row>
    <row r="87" spans="1:12" x14ac:dyDescent="0.3">
      <c r="A87" s="50">
        <v>155</v>
      </c>
      <c r="B87" s="51">
        <v>0.54166666666666663</v>
      </c>
      <c r="C87" s="52">
        <v>79.7</v>
      </c>
      <c r="D87" s="52">
        <v>85.7</v>
      </c>
      <c r="E87" s="52">
        <v>79.2</v>
      </c>
      <c r="F87" s="53">
        <v>1.946</v>
      </c>
      <c r="G87" s="52">
        <v>7.82</v>
      </c>
      <c r="H87" s="54">
        <v>129.69999999999999</v>
      </c>
      <c r="I87" s="53">
        <v>0</v>
      </c>
      <c r="J87" s="55">
        <v>72.220292960624079</v>
      </c>
      <c r="K87" s="56">
        <v>29.82</v>
      </c>
      <c r="L87" s="84">
        <v>42890</v>
      </c>
    </row>
    <row r="88" spans="1:12" x14ac:dyDescent="0.3">
      <c r="A88" s="50">
        <v>155</v>
      </c>
      <c r="B88" s="51">
        <v>0.58333333333333337</v>
      </c>
      <c r="C88" s="52">
        <v>79.5</v>
      </c>
      <c r="D88" s="52">
        <v>89.2</v>
      </c>
      <c r="E88" s="52">
        <v>74</v>
      </c>
      <c r="F88" s="53">
        <v>0.49399999999999999</v>
      </c>
      <c r="G88" s="52">
        <v>7.28</v>
      </c>
      <c r="H88" s="54">
        <v>221.4</v>
      </c>
      <c r="I88" s="53">
        <v>0.11</v>
      </c>
      <c r="J88" s="55">
        <v>71.113764735096538</v>
      </c>
      <c r="K88" s="56">
        <v>29.83</v>
      </c>
      <c r="L88" s="84">
        <v>42890</v>
      </c>
    </row>
    <row r="89" spans="1:12" x14ac:dyDescent="0.3">
      <c r="A89" s="50">
        <v>155</v>
      </c>
      <c r="B89" s="51">
        <v>0.625</v>
      </c>
      <c r="C89" s="52">
        <v>77.7</v>
      </c>
      <c r="D89" s="52">
        <v>88.8</v>
      </c>
      <c r="E89" s="52">
        <v>83.3</v>
      </c>
      <c r="F89" s="53">
        <v>1.2669999999999999</v>
      </c>
      <c r="G89" s="52">
        <v>4.6139999999999999</v>
      </c>
      <c r="H89" s="54">
        <v>215.7</v>
      </c>
      <c r="I89" s="53">
        <v>0</v>
      </c>
      <c r="J89" s="55">
        <v>71.904848588036884</v>
      </c>
      <c r="K89" s="56">
        <v>29.88</v>
      </c>
      <c r="L89" s="84">
        <v>42890</v>
      </c>
    </row>
    <row r="90" spans="1:12" x14ac:dyDescent="0.3">
      <c r="A90" s="50">
        <v>155</v>
      </c>
      <c r="B90" s="51">
        <v>0.66666666666666663</v>
      </c>
      <c r="C90" s="52">
        <v>78.599999999999994</v>
      </c>
      <c r="D90" s="52">
        <v>85.6</v>
      </c>
      <c r="E90" s="52">
        <v>82.6</v>
      </c>
      <c r="F90" s="53">
        <v>0.75600000000000001</v>
      </c>
      <c r="G90" s="52">
        <v>3.4289999999999998</v>
      </c>
      <c r="H90" s="54">
        <v>148.6</v>
      </c>
      <c r="I90" s="53">
        <v>0</v>
      </c>
      <c r="J90" s="55">
        <v>72.05168094161229</v>
      </c>
      <c r="K90" s="56">
        <v>29.9</v>
      </c>
      <c r="L90" s="84">
        <v>42890</v>
      </c>
    </row>
    <row r="91" spans="1:12" x14ac:dyDescent="0.3">
      <c r="A91" s="50">
        <v>155</v>
      </c>
      <c r="B91" s="51">
        <v>0.70833333333333337</v>
      </c>
      <c r="C91" s="52">
        <v>78.599999999999994</v>
      </c>
      <c r="D91" s="52">
        <v>85.4</v>
      </c>
      <c r="E91" s="52">
        <v>76.400000000000006</v>
      </c>
      <c r="F91" s="53">
        <v>0.23100000000000001</v>
      </c>
      <c r="G91" s="52">
        <v>2.1920000000000002</v>
      </c>
      <c r="H91" s="54">
        <v>214.9</v>
      </c>
      <c r="I91" s="53">
        <v>0</v>
      </c>
      <c r="J91" s="55">
        <v>70.553291712315286</v>
      </c>
      <c r="K91" s="56">
        <v>29.87</v>
      </c>
      <c r="L91" s="84">
        <v>42890</v>
      </c>
    </row>
    <row r="92" spans="1:12" x14ac:dyDescent="0.3">
      <c r="A92" s="50">
        <v>155</v>
      </c>
      <c r="B92" s="51">
        <v>0.75</v>
      </c>
      <c r="C92" s="52">
        <v>79.099999999999994</v>
      </c>
      <c r="D92" s="52">
        <v>77.599999999999994</v>
      </c>
      <c r="E92" s="52">
        <v>71.099999999999994</v>
      </c>
      <c r="F92" s="53">
        <v>0.122</v>
      </c>
      <c r="G92" s="52">
        <v>3.1070000000000002</v>
      </c>
      <c r="H92" s="54">
        <v>224</v>
      </c>
      <c r="I92" s="53">
        <v>0</v>
      </c>
      <c r="J92" s="55">
        <v>69.002529632923597</v>
      </c>
      <c r="K92" s="56">
        <v>29.86</v>
      </c>
      <c r="L92" s="84">
        <v>42890</v>
      </c>
    </row>
    <row r="93" spans="1:12" x14ac:dyDescent="0.3">
      <c r="A93" s="50">
        <v>155</v>
      </c>
      <c r="B93" s="51">
        <v>0.79166666666666663</v>
      </c>
      <c r="C93" s="52">
        <v>78.7</v>
      </c>
      <c r="D93" s="52">
        <v>74.2</v>
      </c>
      <c r="E93" s="52">
        <v>72.3</v>
      </c>
      <c r="F93" s="53">
        <v>0</v>
      </c>
      <c r="G93" s="52">
        <v>3.4089999999999998</v>
      </c>
      <c r="H93" s="54">
        <v>233.4</v>
      </c>
      <c r="I93" s="53">
        <v>0</v>
      </c>
      <c r="J93" s="55">
        <v>68.752951919272618</v>
      </c>
      <c r="K93" s="56">
        <v>29.82</v>
      </c>
      <c r="L93" s="84">
        <v>42890</v>
      </c>
    </row>
    <row r="94" spans="1:12" x14ac:dyDescent="0.3">
      <c r="A94" s="50">
        <v>155</v>
      </c>
      <c r="B94" s="51">
        <v>0.83333333333333337</v>
      </c>
      <c r="C94" s="52">
        <v>78</v>
      </c>
      <c r="D94" s="52">
        <v>77.3</v>
      </c>
      <c r="E94" s="52">
        <v>74.2</v>
      </c>
      <c r="F94" s="53">
        <v>0</v>
      </c>
      <c r="G94" s="52">
        <v>2.6749999999999998</v>
      </c>
      <c r="H94" s="54">
        <v>223.6</v>
      </c>
      <c r="I94" s="53">
        <v>0</v>
      </c>
      <c r="J94" s="55">
        <v>69.133943814745749</v>
      </c>
      <c r="K94" s="56">
        <v>29.79</v>
      </c>
      <c r="L94" s="84">
        <v>42890</v>
      </c>
    </row>
    <row r="95" spans="1:12" x14ac:dyDescent="0.3">
      <c r="A95" s="50">
        <v>155</v>
      </c>
      <c r="B95" s="51">
        <v>0.875</v>
      </c>
      <c r="C95" s="52">
        <v>77</v>
      </c>
      <c r="D95" s="52">
        <v>80.2</v>
      </c>
      <c r="E95" s="52">
        <v>77.2</v>
      </c>
      <c r="F95" s="53">
        <v>0</v>
      </c>
      <c r="G95" s="52">
        <v>2.2010000000000001</v>
      </c>
      <c r="H95" s="54">
        <v>221.9</v>
      </c>
      <c r="I95" s="53">
        <v>0</v>
      </c>
      <c r="J95" s="55">
        <v>69.578709325459158</v>
      </c>
      <c r="K95" s="56">
        <v>29.78</v>
      </c>
      <c r="L95" s="84">
        <v>42890</v>
      </c>
    </row>
    <row r="96" spans="1:12" x14ac:dyDescent="0.3">
      <c r="A96" s="50">
        <v>155</v>
      </c>
      <c r="B96" s="51">
        <v>0.91666666666666663</v>
      </c>
      <c r="C96" s="52">
        <v>76.5</v>
      </c>
      <c r="D96" s="52">
        <v>80.7</v>
      </c>
      <c r="E96" s="52">
        <v>79.5</v>
      </c>
      <c r="F96" s="53">
        <v>0</v>
      </c>
      <c r="G96" s="52">
        <v>2.3090000000000002</v>
      </c>
      <c r="H96" s="54">
        <v>231.7</v>
      </c>
      <c r="I96" s="53">
        <v>0</v>
      </c>
      <c r="J96" s="55">
        <v>69.432496508325926</v>
      </c>
      <c r="K96" s="56">
        <v>29.78</v>
      </c>
      <c r="L96" s="84">
        <v>42890</v>
      </c>
    </row>
    <row r="97" spans="1:12" x14ac:dyDescent="0.3">
      <c r="A97" s="50">
        <v>155</v>
      </c>
      <c r="B97" s="51">
        <v>0.95833333333333337</v>
      </c>
      <c r="C97" s="52">
        <v>76.2</v>
      </c>
      <c r="D97" s="52">
        <v>89.3</v>
      </c>
      <c r="E97" s="52">
        <v>79.7</v>
      </c>
      <c r="F97" s="53">
        <v>0</v>
      </c>
      <c r="G97" s="52">
        <v>4.6470000000000002</v>
      </c>
      <c r="H97" s="54">
        <v>252.7</v>
      </c>
      <c r="I97" s="53">
        <v>0.3</v>
      </c>
      <c r="J97" s="55">
        <v>70.918597874937404</v>
      </c>
      <c r="K97" s="56">
        <v>29.79</v>
      </c>
      <c r="L97" s="84">
        <v>42890</v>
      </c>
    </row>
    <row r="98" spans="1:12" x14ac:dyDescent="0.3">
      <c r="A98" s="50">
        <v>155</v>
      </c>
      <c r="B98" s="51">
        <v>1</v>
      </c>
      <c r="C98" s="52">
        <v>74.5</v>
      </c>
      <c r="D98" s="52">
        <v>91.1</v>
      </c>
      <c r="E98" s="52">
        <v>89.1</v>
      </c>
      <c r="F98" s="53">
        <v>0</v>
      </c>
      <c r="G98" s="52">
        <v>2.7440000000000002</v>
      </c>
      <c r="H98" s="54">
        <v>313.2</v>
      </c>
      <c r="I98" s="53">
        <v>0</v>
      </c>
      <c r="J98" s="55">
        <v>70.286849312825893</v>
      </c>
      <c r="K98" s="56">
        <v>29.79</v>
      </c>
      <c r="L98" s="84">
        <v>42890</v>
      </c>
    </row>
    <row r="99" spans="1:12" x14ac:dyDescent="0.3">
      <c r="A99" s="50">
        <v>156</v>
      </c>
      <c r="B99" s="51">
        <v>4.1666666666666664E-2</v>
      </c>
      <c r="C99" s="52">
        <v>73.599999999999994</v>
      </c>
      <c r="D99" s="52">
        <v>91.8</v>
      </c>
      <c r="E99" s="52">
        <v>90.8</v>
      </c>
      <c r="F99" s="53">
        <v>0</v>
      </c>
      <c r="G99" s="52">
        <v>2.0649999999999999</v>
      </c>
      <c r="H99" s="54">
        <v>323.60000000000002</v>
      </c>
      <c r="I99" s="53">
        <v>0</v>
      </c>
      <c r="J99" s="55">
        <v>70.083796388475434</v>
      </c>
      <c r="K99" s="56">
        <v>29.78</v>
      </c>
      <c r="L99" s="84">
        <v>42891</v>
      </c>
    </row>
    <row r="100" spans="1:12" x14ac:dyDescent="0.3">
      <c r="A100" s="50">
        <v>156</v>
      </c>
      <c r="B100" s="51">
        <v>8.3333333333333329E-2</v>
      </c>
      <c r="C100" s="52">
        <v>73.3</v>
      </c>
      <c r="D100" s="52">
        <v>92</v>
      </c>
      <c r="E100" s="52">
        <v>91.4</v>
      </c>
      <c r="F100" s="53">
        <v>0</v>
      </c>
      <c r="G100" s="52">
        <v>0.56899999999999995</v>
      </c>
      <c r="H100" s="54">
        <v>16.68</v>
      </c>
      <c r="I100" s="53">
        <v>0</v>
      </c>
      <c r="J100" s="55">
        <v>69.85065965238357</v>
      </c>
      <c r="K100" s="56">
        <v>29.78</v>
      </c>
      <c r="L100" s="84">
        <v>42891</v>
      </c>
    </row>
    <row r="101" spans="1:12" x14ac:dyDescent="0.3">
      <c r="A101" s="50">
        <v>156</v>
      </c>
      <c r="B101" s="51">
        <v>0.125</v>
      </c>
      <c r="C101" s="52">
        <v>72.8</v>
      </c>
      <c r="D101" s="52">
        <v>92.6</v>
      </c>
      <c r="E101" s="52">
        <v>91.7</v>
      </c>
      <c r="F101" s="53">
        <v>0</v>
      </c>
      <c r="G101" s="52">
        <v>1.1020000000000001</v>
      </c>
      <c r="H101" s="54">
        <v>174.2</v>
      </c>
      <c r="I101" s="53">
        <v>0</v>
      </c>
      <c r="J101" s="55">
        <v>70.073423427418334</v>
      </c>
      <c r="K101" s="56">
        <v>29.78</v>
      </c>
      <c r="L101" s="84">
        <v>42891</v>
      </c>
    </row>
    <row r="102" spans="1:12" x14ac:dyDescent="0.3">
      <c r="A102" s="50">
        <v>156</v>
      </c>
      <c r="B102" s="51">
        <v>0.16666666666666666</v>
      </c>
      <c r="C102" s="52">
        <v>72.5</v>
      </c>
      <c r="D102" s="52">
        <v>92.7</v>
      </c>
      <c r="E102" s="52">
        <v>92.2</v>
      </c>
      <c r="F102" s="53">
        <v>0</v>
      </c>
      <c r="G102" s="52">
        <v>0.57499999999999996</v>
      </c>
      <c r="H102" s="54">
        <v>139.80000000000001</v>
      </c>
      <c r="I102" s="53">
        <v>0</v>
      </c>
      <c r="J102" s="55">
        <v>69.906844339462737</v>
      </c>
      <c r="K102" s="56">
        <v>29.78</v>
      </c>
      <c r="L102" s="84">
        <v>42891</v>
      </c>
    </row>
    <row r="103" spans="1:12" x14ac:dyDescent="0.3">
      <c r="A103" s="50">
        <v>156</v>
      </c>
      <c r="B103" s="51">
        <v>0.20833333333333334</v>
      </c>
      <c r="C103" s="52">
        <v>72.8</v>
      </c>
      <c r="D103" s="52">
        <v>93</v>
      </c>
      <c r="E103" s="52">
        <v>92.4</v>
      </c>
      <c r="F103" s="53">
        <v>0</v>
      </c>
      <c r="G103" s="52">
        <v>1.2490000000000001</v>
      </c>
      <c r="H103" s="54">
        <v>108.4</v>
      </c>
      <c r="I103" s="53">
        <v>0</v>
      </c>
      <c r="J103" s="55">
        <v>70.560768333186729</v>
      </c>
      <c r="K103" s="56">
        <v>29.77</v>
      </c>
      <c r="L103" s="84">
        <v>42891</v>
      </c>
    </row>
    <row r="104" spans="1:12" x14ac:dyDescent="0.3">
      <c r="A104" s="50">
        <v>156</v>
      </c>
      <c r="B104" s="51">
        <v>0.25</v>
      </c>
      <c r="C104" s="52">
        <v>73</v>
      </c>
      <c r="D104" s="52">
        <v>93</v>
      </c>
      <c r="E104" s="52">
        <v>92.7</v>
      </c>
      <c r="F104" s="53">
        <v>0</v>
      </c>
      <c r="G104" s="52">
        <v>3.1269999999999998</v>
      </c>
      <c r="H104" s="54">
        <v>81.599999999999994</v>
      </c>
      <c r="I104" s="53">
        <v>0</v>
      </c>
      <c r="J104" s="55">
        <v>70.59674385470089</v>
      </c>
      <c r="K104" s="56">
        <v>29.77</v>
      </c>
      <c r="L104" s="84">
        <v>42891</v>
      </c>
    </row>
    <row r="105" spans="1:12" x14ac:dyDescent="0.3">
      <c r="A105" s="50">
        <v>156</v>
      </c>
      <c r="B105" s="51">
        <v>0.29166666666666669</v>
      </c>
      <c r="C105" s="52">
        <v>73.900000000000006</v>
      </c>
      <c r="D105" s="52">
        <v>93.1</v>
      </c>
      <c r="E105" s="52">
        <v>92.6</v>
      </c>
      <c r="F105" s="53">
        <v>2.1999999999999999E-2</v>
      </c>
      <c r="G105" s="52">
        <v>4.2530000000000001</v>
      </c>
      <c r="H105" s="54">
        <v>57.55</v>
      </c>
      <c r="I105" s="53">
        <v>0</v>
      </c>
      <c r="J105" s="55">
        <v>71.687655822178499</v>
      </c>
      <c r="K105" s="56">
        <v>29.76</v>
      </c>
      <c r="L105" s="84">
        <v>42891</v>
      </c>
    </row>
    <row r="106" spans="1:12" x14ac:dyDescent="0.3">
      <c r="A106" s="50">
        <v>156</v>
      </c>
      <c r="B106" s="51">
        <v>0.33333333333333331</v>
      </c>
      <c r="C106" s="52">
        <v>74.2</v>
      </c>
      <c r="D106" s="52">
        <v>93</v>
      </c>
      <c r="E106" s="52">
        <v>92.3</v>
      </c>
      <c r="F106" s="53">
        <v>0.16900000000000001</v>
      </c>
      <c r="G106" s="52">
        <v>4.6669999999999998</v>
      </c>
      <c r="H106" s="54">
        <v>57.84</v>
      </c>
      <c r="I106" s="53">
        <v>0</v>
      </c>
      <c r="J106" s="55">
        <v>71.726641078418879</v>
      </c>
      <c r="K106" s="56">
        <v>29.76</v>
      </c>
      <c r="L106" s="84">
        <v>42891</v>
      </c>
    </row>
    <row r="107" spans="1:12" x14ac:dyDescent="0.3">
      <c r="A107" s="50">
        <v>156</v>
      </c>
      <c r="B107" s="51">
        <v>0.375</v>
      </c>
      <c r="C107" s="52">
        <v>75.7</v>
      </c>
      <c r="D107" s="52">
        <v>92.8</v>
      </c>
      <c r="E107" s="52">
        <v>91.4</v>
      </c>
      <c r="F107" s="53">
        <v>0.78900000000000003</v>
      </c>
      <c r="G107" s="52">
        <v>4.7629999999999999</v>
      </c>
      <c r="H107" s="54">
        <v>64.930000000000007</v>
      </c>
      <c r="I107" s="53">
        <v>0</v>
      </c>
      <c r="J107" s="55">
        <v>72.789611841693954</v>
      </c>
      <c r="K107" s="56">
        <v>29.75</v>
      </c>
      <c r="L107" s="84">
        <v>42891</v>
      </c>
    </row>
    <row r="108" spans="1:12" x14ac:dyDescent="0.3">
      <c r="A108" s="50">
        <v>156</v>
      </c>
      <c r="B108" s="51">
        <v>0.41666666666666669</v>
      </c>
      <c r="C108" s="52">
        <v>75.7</v>
      </c>
      <c r="D108" s="52">
        <v>91.9</v>
      </c>
      <c r="E108" s="52">
        <v>90.8</v>
      </c>
      <c r="F108" s="53">
        <v>0.85399999999999998</v>
      </c>
      <c r="G108" s="52">
        <v>3.8130000000000002</v>
      </c>
      <c r="H108" s="54">
        <v>85.6</v>
      </c>
      <c r="I108" s="53">
        <v>0</v>
      </c>
      <c r="J108" s="55">
        <v>72.49452248226487</v>
      </c>
      <c r="K108" s="56">
        <v>29.74</v>
      </c>
      <c r="L108" s="84">
        <v>42891</v>
      </c>
    </row>
    <row r="109" spans="1:12" x14ac:dyDescent="0.3">
      <c r="A109" s="50">
        <v>156</v>
      </c>
      <c r="B109" s="51">
        <v>0.45833333333333331</v>
      </c>
      <c r="C109" s="52">
        <v>78.599999999999994</v>
      </c>
      <c r="D109" s="52">
        <v>91.9</v>
      </c>
      <c r="E109" s="52">
        <v>88.7</v>
      </c>
      <c r="F109" s="53">
        <v>2.3370000000000002</v>
      </c>
      <c r="G109" s="52">
        <v>3.0920000000000001</v>
      </c>
      <c r="H109" s="54">
        <v>95.9</v>
      </c>
      <c r="I109" s="53">
        <v>0</v>
      </c>
      <c r="J109" s="55">
        <v>74.933190636866925</v>
      </c>
      <c r="K109" s="56">
        <v>29.73</v>
      </c>
      <c r="L109" s="84">
        <v>42891</v>
      </c>
    </row>
    <row r="110" spans="1:12" x14ac:dyDescent="0.3">
      <c r="A110" s="50">
        <v>156</v>
      </c>
      <c r="B110" s="51">
        <v>0.5</v>
      </c>
      <c r="C110" s="52">
        <v>78.900000000000006</v>
      </c>
      <c r="D110" s="52">
        <v>89.9</v>
      </c>
      <c r="E110" s="52">
        <v>85.9</v>
      </c>
      <c r="F110" s="53">
        <v>2.657</v>
      </c>
      <c r="G110" s="52">
        <v>2.8119999999999998</v>
      </c>
      <c r="H110" s="54">
        <v>108.6</v>
      </c>
      <c r="I110" s="53">
        <v>0</v>
      </c>
      <c r="J110" s="55">
        <v>74.953640073615247</v>
      </c>
      <c r="K110" s="56">
        <v>29.74</v>
      </c>
      <c r="L110" s="84">
        <v>42891</v>
      </c>
    </row>
    <row r="111" spans="1:12" x14ac:dyDescent="0.3">
      <c r="A111" s="50">
        <v>156</v>
      </c>
      <c r="B111" s="51">
        <v>0.54166666666666663</v>
      </c>
      <c r="C111" s="52">
        <v>80.7</v>
      </c>
      <c r="D111" s="52">
        <v>88</v>
      </c>
      <c r="E111" s="52">
        <v>80.2</v>
      </c>
      <c r="F111" s="53">
        <v>3.8839999999999999</v>
      </c>
      <c r="G111" s="52">
        <v>3.9279999999999999</v>
      </c>
      <c r="H111" s="54">
        <v>108.2</v>
      </c>
      <c r="I111" s="53">
        <v>0</v>
      </c>
      <c r="J111" s="55">
        <v>74.020328660223868</v>
      </c>
      <c r="K111" s="56">
        <v>29.75</v>
      </c>
      <c r="L111" s="84">
        <v>42891</v>
      </c>
    </row>
    <row r="112" spans="1:12" x14ac:dyDescent="0.3">
      <c r="A112" s="50">
        <v>156</v>
      </c>
      <c r="B112" s="51">
        <v>0.58333333333333337</v>
      </c>
      <c r="C112" s="52">
        <v>80.8</v>
      </c>
      <c r="D112" s="52">
        <v>81.8</v>
      </c>
      <c r="E112" s="52">
        <v>76.7</v>
      </c>
      <c r="F112" s="53">
        <v>3.0129999999999999</v>
      </c>
      <c r="G112" s="52">
        <v>6.359</v>
      </c>
      <c r="H112" s="54">
        <v>115.3</v>
      </c>
      <c r="I112" s="53">
        <v>0</v>
      </c>
      <c r="J112" s="55">
        <v>72.331605515854562</v>
      </c>
      <c r="K112" s="56">
        <v>29.77</v>
      </c>
      <c r="L112" s="84">
        <v>42891</v>
      </c>
    </row>
    <row r="113" spans="1:12" x14ac:dyDescent="0.3">
      <c r="A113" s="50">
        <v>156</v>
      </c>
      <c r="B113" s="51">
        <v>0.625</v>
      </c>
      <c r="C113" s="52">
        <v>80</v>
      </c>
      <c r="D113" s="52">
        <v>83.4</v>
      </c>
      <c r="E113" s="52">
        <v>77.099999999999994</v>
      </c>
      <c r="F113" s="53">
        <v>1.27</v>
      </c>
      <c r="G113" s="52">
        <v>7.03</v>
      </c>
      <c r="H113" s="54">
        <v>105</v>
      </c>
      <c r="I113" s="53">
        <v>0</v>
      </c>
      <c r="J113" s="55">
        <v>72.237287495931355</v>
      </c>
      <c r="K113" s="56">
        <v>29.81</v>
      </c>
      <c r="L113" s="84">
        <v>42891</v>
      </c>
    </row>
    <row r="114" spans="1:12" x14ac:dyDescent="0.3">
      <c r="A114" s="50">
        <v>156</v>
      </c>
      <c r="B114" s="51">
        <v>0.66666666666666663</v>
      </c>
      <c r="C114" s="52">
        <v>78.099999999999994</v>
      </c>
      <c r="D114" s="52">
        <v>83.6</v>
      </c>
      <c r="E114" s="52">
        <v>80.3</v>
      </c>
      <c r="F114" s="53">
        <v>0.74099999999999999</v>
      </c>
      <c r="G114" s="52">
        <v>8.6199999999999992</v>
      </c>
      <c r="H114" s="54">
        <v>111</v>
      </c>
      <c r="I114" s="53">
        <v>0</v>
      </c>
      <c r="J114" s="55">
        <v>71.785689478363111</v>
      </c>
      <c r="K114" s="56">
        <v>29.82</v>
      </c>
      <c r="L114" s="84">
        <v>42891</v>
      </c>
    </row>
    <row r="115" spans="1:12" x14ac:dyDescent="0.3">
      <c r="A115" s="50">
        <v>156</v>
      </c>
      <c r="B115" s="51">
        <v>0.70833333333333337</v>
      </c>
      <c r="C115" s="52">
        <v>78.3</v>
      </c>
      <c r="D115" s="52">
        <v>86</v>
      </c>
      <c r="E115" s="52">
        <v>80.900000000000006</v>
      </c>
      <c r="F115" s="53">
        <v>0.24399999999999999</v>
      </c>
      <c r="G115" s="52">
        <v>7.31</v>
      </c>
      <c r="H115" s="54">
        <v>127.5</v>
      </c>
      <c r="I115" s="53">
        <v>0.01</v>
      </c>
      <c r="J115" s="55">
        <v>73.121060129025864</v>
      </c>
      <c r="K115" s="56">
        <v>29.81</v>
      </c>
      <c r="L115" s="84">
        <v>42891</v>
      </c>
    </row>
    <row r="116" spans="1:12" x14ac:dyDescent="0.3">
      <c r="A116" s="50">
        <v>156</v>
      </c>
      <c r="B116" s="51">
        <v>0.75</v>
      </c>
      <c r="C116" s="52">
        <v>77.599999999999994</v>
      </c>
      <c r="D116" s="52">
        <v>88.3</v>
      </c>
      <c r="E116" s="52">
        <v>85.8</v>
      </c>
      <c r="F116" s="53">
        <v>6.8000000000000005E-2</v>
      </c>
      <c r="G116" s="52">
        <v>6.5650000000000004</v>
      </c>
      <c r="H116" s="54">
        <v>135.4</v>
      </c>
      <c r="I116" s="53">
        <v>0.01</v>
      </c>
      <c r="J116" s="55">
        <v>72.915135517135013</v>
      </c>
      <c r="K116" s="56">
        <v>29.78</v>
      </c>
      <c r="L116" s="84">
        <v>42891</v>
      </c>
    </row>
    <row r="117" spans="1:12" x14ac:dyDescent="0.3">
      <c r="A117" s="50">
        <v>156</v>
      </c>
      <c r="B117" s="51">
        <v>0.79166666666666663</v>
      </c>
      <c r="C117" s="52">
        <v>77.400000000000006</v>
      </c>
      <c r="D117" s="52">
        <v>87.7</v>
      </c>
      <c r="E117" s="52">
        <v>87</v>
      </c>
      <c r="F117" s="53">
        <v>0</v>
      </c>
      <c r="G117" s="52">
        <v>5.49</v>
      </c>
      <c r="H117" s="54">
        <v>138.1</v>
      </c>
      <c r="I117" s="53">
        <v>0</v>
      </c>
      <c r="J117" s="55">
        <v>72.680979768291195</v>
      </c>
      <c r="K117" s="56">
        <v>29.75</v>
      </c>
      <c r="L117" s="84">
        <v>42891</v>
      </c>
    </row>
    <row r="118" spans="1:12" x14ac:dyDescent="0.3">
      <c r="A118" s="50">
        <v>156</v>
      </c>
      <c r="B118" s="51">
        <v>0.83333333333333337</v>
      </c>
      <c r="C118" s="52">
        <v>76.900000000000006</v>
      </c>
      <c r="D118" s="52">
        <v>87.3</v>
      </c>
      <c r="E118" s="52">
        <v>85.2</v>
      </c>
      <c r="F118" s="53">
        <v>0</v>
      </c>
      <c r="G118" s="52">
        <v>5.4109999999999996</v>
      </c>
      <c r="H118" s="54">
        <v>140.80000000000001</v>
      </c>
      <c r="I118" s="53">
        <v>0</v>
      </c>
      <c r="J118" s="55">
        <v>72.03457584431419</v>
      </c>
      <c r="K118" s="56">
        <v>29.74</v>
      </c>
      <c r="L118" s="84">
        <v>42891</v>
      </c>
    </row>
    <row r="119" spans="1:12" x14ac:dyDescent="0.3">
      <c r="A119" s="50">
        <v>156</v>
      </c>
      <c r="B119" s="51">
        <v>0.875</v>
      </c>
      <c r="C119" s="52">
        <v>77</v>
      </c>
      <c r="D119" s="52">
        <v>85.8</v>
      </c>
      <c r="E119" s="52">
        <v>84.8</v>
      </c>
      <c r="F119" s="53">
        <v>0</v>
      </c>
      <c r="G119" s="52">
        <v>5.77</v>
      </c>
      <c r="H119" s="54">
        <v>142.80000000000001</v>
      </c>
      <c r="I119" s="53">
        <v>0</v>
      </c>
      <c r="J119" s="55">
        <v>71.630363589342096</v>
      </c>
      <c r="K119" s="56">
        <v>29.74</v>
      </c>
      <c r="L119" s="84">
        <v>42891</v>
      </c>
    </row>
    <row r="120" spans="1:12" x14ac:dyDescent="0.3">
      <c r="A120" s="50">
        <v>156</v>
      </c>
      <c r="B120" s="51">
        <v>0.91666666666666663</v>
      </c>
      <c r="C120" s="52">
        <v>77.099999999999994</v>
      </c>
      <c r="D120" s="52">
        <v>86.1</v>
      </c>
      <c r="E120" s="52">
        <v>84.8</v>
      </c>
      <c r="F120" s="53">
        <v>0</v>
      </c>
      <c r="G120" s="52">
        <v>5.8410000000000002</v>
      </c>
      <c r="H120" s="54">
        <v>139</v>
      </c>
      <c r="I120" s="53">
        <v>0</v>
      </c>
      <c r="J120" s="55">
        <v>72.206777008373933</v>
      </c>
      <c r="K120" s="56">
        <v>29.74</v>
      </c>
      <c r="L120" s="84">
        <v>42891</v>
      </c>
    </row>
    <row r="121" spans="1:12" x14ac:dyDescent="0.3">
      <c r="A121" s="50">
        <v>156</v>
      </c>
      <c r="B121" s="51">
        <v>0.95833333333333337</v>
      </c>
      <c r="C121" s="52">
        <v>77</v>
      </c>
      <c r="D121" s="52">
        <v>86.8</v>
      </c>
      <c r="E121" s="52">
        <v>85.9</v>
      </c>
      <c r="F121" s="53">
        <v>0</v>
      </c>
      <c r="G121" s="52">
        <v>5.53</v>
      </c>
      <c r="H121" s="54">
        <v>152.80000000000001</v>
      </c>
      <c r="I121" s="53">
        <v>0</v>
      </c>
      <c r="J121" s="55">
        <v>72.446369424005866</v>
      </c>
      <c r="K121" s="56">
        <v>29.74</v>
      </c>
      <c r="L121" s="84">
        <v>42891</v>
      </c>
    </row>
    <row r="122" spans="1:12" x14ac:dyDescent="0.3">
      <c r="A122" s="50">
        <v>156</v>
      </c>
      <c r="B122" s="51">
        <v>1</v>
      </c>
      <c r="C122" s="52">
        <v>77.3</v>
      </c>
      <c r="D122" s="52">
        <v>88.2</v>
      </c>
      <c r="E122" s="52">
        <v>86.5</v>
      </c>
      <c r="F122" s="53">
        <v>0</v>
      </c>
      <c r="G122" s="52">
        <v>5.9450000000000003</v>
      </c>
      <c r="H122" s="54">
        <v>153.4</v>
      </c>
      <c r="I122" s="53">
        <v>0</v>
      </c>
      <c r="J122" s="55">
        <v>72.920439842251653</v>
      </c>
      <c r="K122" s="56">
        <v>29.75</v>
      </c>
      <c r="L122" s="84">
        <v>42891</v>
      </c>
    </row>
    <row r="123" spans="1:12" x14ac:dyDescent="0.3">
      <c r="A123" s="50">
        <v>157</v>
      </c>
      <c r="B123" s="51">
        <v>4.1666666666666664E-2</v>
      </c>
      <c r="C123" s="52">
        <v>77.099999999999994</v>
      </c>
      <c r="D123" s="52">
        <v>89.6</v>
      </c>
      <c r="E123" s="52">
        <v>88</v>
      </c>
      <c r="F123" s="53">
        <v>0</v>
      </c>
      <c r="G123" s="52">
        <v>5.6580000000000004</v>
      </c>
      <c r="H123" s="54">
        <v>161</v>
      </c>
      <c r="I123" s="53">
        <v>0</v>
      </c>
      <c r="J123" s="55">
        <v>73.22343483557529</v>
      </c>
      <c r="K123" s="56">
        <v>29.73</v>
      </c>
      <c r="L123" s="84">
        <v>42892</v>
      </c>
    </row>
    <row r="124" spans="1:12" x14ac:dyDescent="0.3">
      <c r="A124" s="50">
        <v>157</v>
      </c>
      <c r="B124" s="51">
        <v>8.3333333333333329E-2</v>
      </c>
      <c r="C124" s="52">
        <v>77</v>
      </c>
      <c r="D124" s="52">
        <v>91.1</v>
      </c>
      <c r="E124" s="52">
        <v>89.4</v>
      </c>
      <c r="F124" s="53">
        <v>0</v>
      </c>
      <c r="G124" s="52">
        <v>5.4980000000000002</v>
      </c>
      <c r="H124" s="54">
        <v>155</v>
      </c>
      <c r="I124" s="53">
        <v>0</v>
      </c>
      <c r="J124" s="55">
        <v>73.617270637539605</v>
      </c>
      <c r="K124" s="56">
        <v>29.73</v>
      </c>
      <c r="L124" s="84">
        <v>42892</v>
      </c>
    </row>
    <row r="125" spans="1:12" x14ac:dyDescent="0.3">
      <c r="A125" s="50">
        <v>157</v>
      </c>
      <c r="B125" s="51">
        <v>0.125</v>
      </c>
      <c r="C125" s="52">
        <v>76.8</v>
      </c>
      <c r="D125" s="52">
        <v>92.2</v>
      </c>
      <c r="E125" s="52">
        <v>90.9</v>
      </c>
      <c r="F125" s="53">
        <v>0</v>
      </c>
      <c r="G125" s="52">
        <v>5.9619999999999997</v>
      </c>
      <c r="H125" s="54">
        <v>148.80000000000001</v>
      </c>
      <c r="I125" s="53">
        <v>0</v>
      </c>
      <c r="J125" s="55">
        <v>73.05229486610358</v>
      </c>
      <c r="K125" s="56">
        <v>29.71</v>
      </c>
      <c r="L125" s="84">
        <v>42892</v>
      </c>
    </row>
    <row r="126" spans="1:12" x14ac:dyDescent="0.3">
      <c r="A126" s="50">
        <v>157</v>
      </c>
      <c r="B126" s="51">
        <v>0.16666666666666666</v>
      </c>
      <c r="C126" s="52">
        <v>76.400000000000006</v>
      </c>
      <c r="D126" s="52">
        <v>92.4</v>
      </c>
      <c r="E126" s="52">
        <v>91.6</v>
      </c>
      <c r="F126" s="53">
        <v>0</v>
      </c>
      <c r="G126" s="52">
        <v>8.68</v>
      </c>
      <c r="H126" s="54">
        <v>132.69999999999999</v>
      </c>
      <c r="I126" s="53">
        <v>0.04</v>
      </c>
      <c r="J126" s="55">
        <v>73.807982807574945</v>
      </c>
      <c r="K126" s="56">
        <v>29.71</v>
      </c>
      <c r="L126" s="84">
        <v>42892</v>
      </c>
    </row>
    <row r="127" spans="1:12" x14ac:dyDescent="0.3">
      <c r="A127" s="50">
        <v>157</v>
      </c>
      <c r="B127" s="51">
        <v>0.20833333333333334</v>
      </c>
      <c r="C127" s="52">
        <v>76.400000000000006</v>
      </c>
      <c r="D127" s="52">
        <v>92.5</v>
      </c>
      <c r="E127" s="52">
        <v>89.9</v>
      </c>
      <c r="F127" s="53">
        <v>0</v>
      </c>
      <c r="G127" s="52">
        <v>10.01</v>
      </c>
      <c r="H127" s="54">
        <v>132.5</v>
      </c>
      <c r="I127" s="53">
        <v>0.02</v>
      </c>
      <c r="J127" s="55">
        <v>71.642623880051133</v>
      </c>
      <c r="K127" s="56">
        <v>29.71</v>
      </c>
      <c r="L127" s="84">
        <v>42892</v>
      </c>
    </row>
    <row r="128" spans="1:12" x14ac:dyDescent="0.3">
      <c r="A128" s="50">
        <v>157</v>
      </c>
      <c r="B128" s="51">
        <v>0.25</v>
      </c>
      <c r="C128" s="52">
        <v>76.3</v>
      </c>
      <c r="D128" s="52">
        <v>90.3</v>
      </c>
      <c r="E128" s="52">
        <v>85.4</v>
      </c>
      <c r="F128" s="53">
        <v>0</v>
      </c>
      <c r="G128" s="52">
        <v>14.19</v>
      </c>
      <c r="H128" s="54">
        <v>127.3</v>
      </c>
      <c r="I128" s="53">
        <v>7.0000000000000007E-2</v>
      </c>
      <c r="J128" s="55">
        <v>69.334778934022097</v>
      </c>
      <c r="K128" s="56">
        <v>29.71</v>
      </c>
      <c r="L128" s="84">
        <v>42892</v>
      </c>
    </row>
    <row r="129" spans="1:12" x14ac:dyDescent="0.3">
      <c r="A129" s="50">
        <v>157</v>
      </c>
      <c r="B129" s="51">
        <v>0.29166666666666669</v>
      </c>
      <c r="C129" s="52">
        <v>74.599999999999994</v>
      </c>
      <c r="D129" s="52">
        <v>91.1</v>
      </c>
      <c r="E129" s="52">
        <v>87.1</v>
      </c>
      <c r="F129" s="53">
        <v>0</v>
      </c>
      <c r="G129" s="52">
        <v>15.46</v>
      </c>
      <c r="H129" s="54">
        <v>120.2</v>
      </c>
      <c r="I129" s="53">
        <v>0.05</v>
      </c>
      <c r="J129" s="55">
        <v>69.963386049502901</v>
      </c>
      <c r="K129" s="56">
        <v>29.7</v>
      </c>
      <c r="L129" s="84">
        <v>42892</v>
      </c>
    </row>
    <row r="130" spans="1:12" x14ac:dyDescent="0.3">
      <c r="A130" s="50">
        <v>157</v>
      </c>
      <c r="B130" s="51">
        <v>0.33333333333333331</v>
      </c>
      <c r="C130" s="52">
        <v>75.7</v>
      </c>
      <c r="D130" s="52">
        <v>92.2</v>
      </c>
      <c r="E130" s="52">
        <v>86.5</v>
      </c>
      <c r="F130" s="53">
        <v>1.2E-2</v>
      </c>
      <c r="G130" s="52">
        <v>13.44</v>
      </c>
      <c r="H130" s="54">
        <v>134.30000000000001</v>
      </c>
      <c r="I130" s="53">
        <v>0.54</v>
      </c>
      <c r="J130" s="55">
        <v>71.531578511007751</v>
      </c>
      <c r="K130" s="56">
        <v>29.69</v>
      </c>
      <c r="L130" s="84">
        <v>42892</v>
      </c>
    </row>
    <row r="131" spans="1:12" x14ac:dyDescent="0.3">
      <c r="A131" s="50">
        <v>157</v>
      </c>
      <c r="B131" s="51">
        <v>0.375</v>
      </c>
      <c r="C131" s="52">
        <v>73.900000000000006</v>
      </c>
      <c r="D131" s="52">
        <v>93</v>
      </c>
      <c r="E131" s="52">
        <v>90.1</v>
      </c>
      <c r="F131" s="53">
        <v>0.28299999999999997</v>
      </c>
      <c r="G131" s="52">
        <v>12.03</v>
      </c>
      <c r="H131" s="54">
        <v>159.80000000000001</v>
      </c>
      <c r="I131" s="53">
        <v>0.14000000000000001</v>
      </c>
      <c r="J131" s="55">
        <v>70.727556819693746</v>
      </c>
      <c r="K131" s="56">
        <v>29.7</v>
      </c>
      <c r="L131" s="84">
        <v>42892</v>
      </c>
    </row>
    <row r="132" spans="1:12" x14ac:dyDescent="0.3">
      <c r="A132" s="50">
        <v>157</v>
      </c>
      <c r="B132" s="51">
        <v>0.41666666666666669</v>
      </c>
      <c r="C132" s="52">
        <v>74.400000000000006</v>
      </c>
      <c r="D132" s="52">
        <v>93.2</v>
      </c>
      <c r="E132" s="52">
        <v>91.6</v>
      </c>
      <c r="F132" s="53">
        <v>0.80900000000000005</v>
      </c>
      <c r="G132" s="52">
        <v>12.24</v>
      </c>
      <c r="H132" s="54">
        <v>142.9</v>
      </c>
      <c r="I132" s="53">
        <v>0</v>
      </c>
      <c r="J132" s="55">
        <v>71.601271734023726</v>
      </c>
      <c r="K132" s="56">
        <v>29.68</v>
      </c>
      <c r="L132" s="84">
        <v>42892</v>
      </c>
    </row>
    <row r="133" spans="1:12" x14ac:dyDescent="0.3">
      <c r="A133" s="50">
        <v>157</v>
      </c>
      <c r="B133" s="51">
        <v>0.45833333333333331</v>
      </c>
      <c r="C133" s="52">
        <v>75.2</v>
      </c>
      <c r="D133" s="52">
        <v>91.9</v>
      </c>
      <c r="E133" s="52">
        <v>90.5</v>
      </c>
      <c r="F133" s="53">
        <v>1.044</v>
      </c>
      <c r="G133" s="52">
        <v>11.55</v>
      </c>
      <c r="H133" s="54">
        <v>151.1</v>
      </c>
      <c r="I133" s="53">
        <v>0</v>
      </c>
      <c r="J133" s="55">
        <v>71.639643569044893</v>
      </c>
      <c r="K133" s="56">
        <v>29.66</v>
      </c>
      <c r="L133" s="84">
        <v>42892</v>
      </c>
    </row>
    <row r="134" spans="1:12" x14ac:dyDescent="0.3">
      <c r="A134" s="50">
        <v>157</v>
      </c>
      <c r="B134" s="51">
        <v>0.5</v>
      </c>
      <c r="C134" s="52">
        <v>75.599999999999994</v>
      </c>
      <c r="D134" s="52">
        <v>91.7</v>
      </c>
      <c r="E134" s="52">
        <v>89.6</v>
      </c>
      <c r="F134" s="53">
        <v>1.181</v>
      </c>
      <c r="G134" s="52">
        <v>9.49</v>
      </c>
      <c r="H134" s="54">
        <v>164</v>
      </c>
      <c r="I134" s="53">
        <v>0.01</v>
      </c>
      <c r="J134" s="55">
        <v>72.334003765771968</v>
      </c>
      <c r="K134" s="56">
        <v>29.67</v>
      </c>
      <c r="L134" s="84">
        <v>42892</v>
      </c>
    </row>
    <row r="135" spans="1:12" x14ac:dyDescent="0.3">
      <c r="A135" s="50">
        <v>157</v>
      </c>
      <c r="B135" s="51">
        <v>0.54166666666666663</v>
      </c>
      <c r="C135" s="52">
        <v>77</v>
      </c>
      <c r="D135" s="52">
        <v>90.4</v>
      </c>
      <c r="E135" s="52">
        <v>88.6</v>
      </c>
      <c r="F135" s="53">
        <v>1.2</v>
      </c>
      <c r="G135" s="52">
        <v>9.57</v>
      </c>
      <c r="H135" s="54">
        <v>164.3</v>
      </c>
      <c r="I135" s="53">
        <v>0</v>
      </c>
      <c r="J135" s="55">
        <v>73.089643250849235</v>
      </c>
      <c r="K135" s="56">
        <v>29.68</v>
      </c>
      <c r="L135" s="84">
        <v>42892</v>
      </c>
    </row>
    <row r="136" spans="1:12" x14ac:dyDescent="0.3">
      <c r="A136" s="50">
        <v>157</v>
      </c>
      <c r="B136" s="51">
        <v>0.58333333333333337</v>
      </c>
      <c r="C136" s="52">
        <v>77.5</v>
      </c>
      <c r="D136" s="52">
        <v>92.3</v>
      </c>
      <c r="E136" s="52">
        <v>87.6</v>
      </c>
      <c r="F136" s="53">
        <v>0.58599999999999997</v>
      </c>
      <c r="G136" s="52">
        <v>11.77</v>
      </c>
      <c r="H136" s="54">
        <v>171.2</v>
      </c>
      <c r="I136" s="53">
        <v>0.16</v>
      </c>
      <c r="J136" s="55">
        <v>71.860860407999894</v>
      </c>
      <c r="K136" s="56">
        <v>29.7</v>
      </c>
      <c r="L136" s="84">
        <v>42892</v>
      </c>
    </row>
    <row r="137" spans="1:12" x14ac:dyDescent="0.3">
      <c r="A137" s="50">
        <v>157</v>
      </c>
      <c r="B137" s="51">
        <v>0.625</v>
      </c>
      <c r="C137" s="52">
        <v>75.8</v>
      </c>
      <c r="D137" s="52">
        <v>92.9</v>
      </c>
      <c r="E137" s="52">
        <v>90.5</v>
      </c>
      <c r="F137" s="53">
        <v>0.88500000000000001</v>
      </c>
      <c r="G137" s="52">
        <v>13.98</v>
      </c>
      <c r="H137" s="54">
        <v>187</v>
      </c>
      <c r="I137" s="53">
        <v>0.04</v>
      </c>
      <c r="J137" s="55">
        <v>72.727889869456362</v>
      </c>
      <c r="K137" s="56">
        <v>29.75</v>
      </c>
      <c r="L137" s="84">
        <v>42892</v>
      </c>
    </row>
    <row r="138" spans="1:12" x14ac:dyDescent="0.3">
      <c r="A138" s="50">
        <v>157</v>
      </c>
      <c r="B138" s="51">
        <v>0.66666666666666663</v>
      </c>
      <c r="C138" s="52">
        <v>76.2</v>
      </c>
      <c r="D138" s="52">
        <v>91.3</v>
      </c>
      <c r="E138" s="52">
        <v>84</v>
      </c>
      <c r="F138" s="53">
        <v>0.8</v>
      </c>
      <c r="G138" s="52">
        <v>15.7</v>
      </c>
      <c r="H138" s="54">
        <v>187.1</v>
      </c>
      <c r="I138" s="53">
        <v>0.01</v>
      </c>
      <c r="J138" s="55">
        <v>71.180335903807304</v>
      </c>
      <c r="K138" s="56">
        <v>29.79</v>
      </c>
      <c r="L138" s="84">
        <v>42892</v>
      </c>
    </row>
    <row r="139" spans="1:12" x14ac:dyDescent="0.3">
      <c r="A139" s="50">
        <v>157</v>
      </c>
      <c r="B139" s="51">
        <v>0.70833333333333337</v>
      </c>
      <c r="C139" s="52">
        <v>74.900000000000006</v>
      </c>
      <c r="D139" s="52">
        <v>90.7</v>
      </c>
      <c r="E139" s="52">
        <v>86.9</v>
      </c>
      <c r="F139" s="53">
        <v>0.14099999999999999</v>
      </c>
      <c r="G139" s="52">
        <v>12.67</v>
      </c>
      <c r="H139" s="54">
        <v>212.7</v>
      </c>
      <c r="I139" s="53">
        <v>0.02</v>
      </c>
      <c r="J139" s="55">
        <v>68.741905315189115</v>
      </c>
      <c r="K139" s="56">
        <v>29.79</v>
      </c>
      <c r="L139" s="84">
        <v>42892</v>
      </c>
    </row>
    <row r="140" spans="1:12" x14ac:dyDescent="0.3">
      <c r="A140" s="50">
        <v>157</v>
      </c>
      <c r="B140" s="51">
        <v>0.75</v>
      </c>
      <c r="C140" s="52">
        <v>74.2</v>
      </c>
      <c r="D140" s="52">
        <v>87.3</v>
      </c>
      <c r="E140" s="52">
        <v>85.4</v>
      </c>
      <c r="F140" s="53">
        <v>0.114</v>
      </c>
      <c r="G140" s="52">
        <v>11.44</v>
      </c>
      <c r="H140" s="54">
        <v>204.6</v>
      </c>
      <c r="I140" s="53">
        <v>0</v>
      </c>
      <c r="J140" s="55">
        <v>69.317074784873398</v>
      </c>
      <c r="K140" s="56">
        <v>29.75</v>
      </c>
      <c r="L140" s="84">
        <v>42892</v>
      </c>
    </row>
    <row r="141" spans="1:12" x14ac:dyDescent="0.3">
      <c r="A141" s="50">
        <v>157</v>
      </c>
      <c r="B141" s="51">
        <v>0.79166666666666663</v>
      </c>
      <c r="C141" s="52">
        <v>74.7</v>
      </c>
      <c r="D141" s="52">
        <v>86.3</v>
      </c>
      <c r="E141" s="52">
        <v>83.5</v>
      </c>
      <c r="F141" s="53">
        <v>8.9999999999999993E-3</v>
      </c>
      <c r="G141" s="52">
        <v>12.55</v>
      </c>
      <c r="H141" s="54">
        <v>209.2</v>
      </c>
      <c r="I141" s="53">
        <v>0</v>
      </c>
      <c r="J141" s="55">
        <v>68.990947191861324</v>
      </c>
      <c r="K141" s="56">
        <v>29.74</v>
      </c>
      <c r="L141" s="84">
        <v>42892</v>
      </c>
    </row>
    <row r="142" spans="1:12" x14ac:dyDescent="0.3">
      <c r="A142" s="50">
        <v>157</v>
      </c>
      <c r="B142" s="51">
        <v>0.83333333333333337</v>
      </c>
      <c r="C142" s="52">
        <v>75.7</v>
      </c>
      <c r="D142" s="52">
        <v>83.9</v>
      </c>
      <c r="E142" s="52">
        <v>78.7</v>
      </c>
      <c r="F142" s="53">
        <v>0</v>
      </c>
      <c r="G142" s="52">
        <v>14</v>
      </c>
      <c r="H142" s="54">
        <v>212.5</v>
      </c>
      <c r="I142" s="53">
        <v>0</v>
      </c>
      <c r="J142" s="55">
        <v>68.272833335576706</v>
      </c>
      <c r="K142" s="56">
        <v>29.72</v>
      </c>
      <c r="L142" s="84">
        <v>42892</v>
      </c>
    </row>
    <row r="143" spans="1:12" x14ac:dyDescent="0.3">
      <c r="A143" s="50">
        <v>157</v>
      </c>
      <c r="B143" s="51">
        <v>0.875</v>
      </c>
      <c r="C143" s="52">
        <v>76.400000000000006</v>
      </c>
      <c r="D143" s="52">
        <v>81.599999999999994</v>
      </c>
      <c r="E143" s="52">
        <v>78.900000000000006</v>
      </c>
      <c r="F143" s="53">
        <v>0</v>
      </c>
      <c r="G143" s="52">
        <v>13.68</v>
      </c>
      <c r="H143" s="54">
        <v>212.7</v>
      </c>
      <c r="I143" s="53">
        <v>0</v>
      </c>
      <c r="J143" s="55">
        <v>70.073222134499247</v>
      </c>
      <c r="K143" s="56">
        <v>29.72</v>
      </c>
      <c r="L143" s="84">
        <v>42892</v>
      </c>
    </row>
    <row r="144" spans="1:12" x14ac:dyDescent="0.3">
      <c r="A144" s="50">
        <v>157</v>
      </c>
      <c r="B144" s="51">
        <v>0.91666666666666663</v>
      </c>
      <c r="C144" s="52">
        <v>76.400000000000006</v>
      </c>
      <c r="D144" s="52">
        <v>82.1</v>
      </c>
      <c r="E144" s="52">
        <v>80.7</v>
      </c>
      <c r="F144" s="53">
        <v>0</v>
      </c>
      <c r="G144" s="52">
        <v>13.28</v>
      </c>
      <c r="H144" s="54">
        <v>212.4</v>
      </c>
      <c r="I144" s="53">
        <v>0</v>
      </c>
      <c r="J144" s="55">
        <v>69.512622425773202</v>
      </c>
      <c r="K144" s="56">
        <v>29.73</v>
      </c>
      <c r="L144" s="84">
        <v>42892</v>
      </c>
    </row>
    <row r="145" spans="1:12" x14ac:dyDescent="0.3">
      <c r="A145" s="50">
        <v>157</v>
      </c>
      <c r="B145" s="51">
        <v>0.95833333333333337</v>
      </c>
      <c r="C145" s="52">
        <v>75.599999999999994</v>
      </c>
      <c r="D145" s="52">
        <v>86.3</v>
      </c>
      <c r="E145" s="52">
        <v>81.3</v>
      </c>
      <c r="F145" s="53">
        <v>0</v>
      </c>
      <c r="G145" s="52">
        <v>11.76</v>
      </c>
      <c r="H145" s="54">
        <v>221.6</v>
      </c>
      <c r="I145" s="53">
        <v>0</v>
      </c>
      <c r="J145" s="55">
        <v>69.69561090818388</v>
      </c>
      <c r="K145" s="56">
        <v>29.73</v>
      </c>
      <c r="L145" s="84">
        <v>42892</v>
      </c>
    </row>
    <row r="146" spans="1:12" x14ac:dyDescent="0.3">
      <c r="A146" s="50">
        <v>157</v>
      </c>
      <c r="B146" s="51">
        <v>1</v>
      </c>
      <c r="C146" s="52">
        <v>75</v>
      </c>
      <c r="D146" s="52">
        <v>85.6</v>
      </c>
      <c r="E146" s="52">
        <v>84.6</v>
      </c>
      <c r="F146" s="53">
        <v>0</v>
      </c>
      <c r="G146" s="52">
        <v>12.23</v>
      </c>
      <c r="H146" s="54">
        <v>214.7</v>
      </c>
      <c r="I146" s="53">
        <v>0</v>
      </c>
      <c r="J146" s="55">
        <v>69.833521502418648</v>
      </c>
      <c r="K146" s="56">
        <v>29.72</v>
      </c>
      <c r="L146" s="84">
        <v>42892</v>
      </c>
    </row>
    <row r="147" spans="1:12" x14ac:dyDescent="0.3">
      <c r="A147" s="57">
        <v>158</v>
      </c>
      <c r="B147" s="58">
        <v>4.1666666666666664E-2</v>
      </c>
      <c r="C147" s="52">
        <v>74.7</v>
      </c>
      <c r="D147" s="52">
        <v>88.6</v>
      </c>
      <c r="E147" s="52">
        <v>85.1</v>
      </c>
      <c r="F147" s="53">
        <v>0</v>
      </c>
      <c r="G147" s="52">
        <v>9.74</v>
      </c>
      <c r="H147" s="54">
        <v>225.3</v>
      </c>
      <c r="I147" s="53">
        <v>0</v>
      </c>
      <c r="J147" s="55">
        <v>69.930927856271637</v>
      </c>
      <c r="K147" s="56">
        <v>29.71</v>
      </c>
      <c r="L147" s="84">
        <v>42893</v>
      </c>
    </row>
    <row r="148" spans="1:12" x14ac:dyDescent="0.3">
      <c r="A148" s="57">
        <v>158</v>
      </c>
      <c r="B148" s="58">
        <v>8.3333333333333329E-2</v>
      </c>
      <c r="C148" s="52">
        <v>73.5</v>
      </c>
      <c r="D148" s="52">
        <v>90.1</v>
      </c>
      <c r="E148" s="52">
        <v>88.3</v>
      </c>
      <c r="F148" s="53">
        <v>0</v>
      </c>
      <c r="G148" s="52">
        <v>8.82</v>
      </c>
      <c r="H148" s="54">
        <v>224.7</v>
      </c>
      <c r="I148" s="53">
        <v>0</v>
      </c>
      <c r="J148" s="55">
        <v>69.962606169002129</v>
      </c>
      <c r="K148" s="56">
        <v>29.71</v>
      </c>
      <c r="L148" s="84">
        <v>42893</v>
      </c>
    </row>
    <row r="149" spans="1:12" x14ac:dyDescent="0.3">
      <c r="A149" s="57">
        <v>158</v>
      </c>
      <c r="B149" s="58">
        <v>0.125</v>
      </c>
      <c r="C149" s="52">
        <v>73.5</v>
      </c>
      <c r="D149" s="52">
        <v>90.1</v>
      </c>
      <c r="E149" s="52">
        <v>88.5</v>
      </c>
      <c r="F149" s="53">
        <v>0</v>
      </c>
      <c r="G149" s="52">
        <v>9.34</v>
      </c>
      <c r="H149" s="54">
        <v>230.3</v>
      </c>
      <c r="I149" s="53">
        <v>0</v>
      </c>
      <c r="J149" s="55">
        <v>69.569252658448022</v>
      </c>
      <c r="K149" s="56">
        <v>29.7</v>
      </c>
      <c r="L149" s="84">
        <v>42893</v>
      </c>
    </row>
    <row r="150" spans="1:12" x14ac:dyDescent="0.3">
      <c r="A150" s="57">
        <v>158</v>
      </c>
      <c r="B150" s="58">
        <v>0.16666666666666666</v>
      </c>
      <c r="C150" s="52">
        <v>73.599999999999994</v>
      </c>
      <c r="D150" s="52">
        <v>90.4</v>
      </c>
      <c r="E150" s="52">
        <v>88.2</v>
      </c>
      <c r="F150" s="53">
        <v>0</v>
      </c>
      <c r="G150" s="52">
        <v>7.66</v>
      </c>
      <c r="H150" s="54">
        <v>223.7</v>
      </c>
      <c r="I150" s="53">
        <v>0</v>
      </c>
      <c r="J150" s="55">
        <v>69.82846443281278</v>
      </c>
      <c r="K150" s="56">
        <v>29.71</v>
      </c>
      <c r="L150" s="84">
        <v>42893</v>
      </c>
    </row>
    <row r="151" spans="1:12" x14ac:dyDescent="0.3">
      <c r="A151" s="57">
        <v>158</v>
      </c>
      <c r="B151" s="58">
        <v>0.20833333333333334</v>
      </c>
      <c r="C151" s="52">
        <v>73.400000000000006</v>
      </c>
      <c r="D151" s="52">
        <v>92</v>
      </c>
      <c r="E151" s="52">
        <v>90.3</v>
      </c>
      <c r="F151" s="53">
        <v>0</v>
      </c>
      <c r="G151" s="52">
        <v>8.06</v>
      </c>
      <c r="H151" s="54">
        <v>214.8</v>
      </c>
      <c r="I151" s="53">
        <v>0</v>
      </c>
      <c r="J151" s="55">
        <v>70.744804422692937</v>
      </c>
      <c r="K151" s="56">
        <v>29.72</v>
      </c>
      <c r="L151" s="84">
        <v>42893</v>
      </c>
    </row>
    <row r="152" spans="1:12" x14ac:dyDescent="0.3">
      <c r="A152" s="57">
        <v>158</v>
      </c>
      <c r="B152" s="58">
        <v>0.25</v>
      </c>
      <c r="C152" s="52">
        <v>73.599999999999994</v>
      </c>
      <c r="D152" s="52">
        <v>91.9</v>
      </c>
      <c r="E152" s="52">
        <v>90.8</v>
      </c>
      <c r="F152" s="53">
        <v>0</v>
      </c>
      <c r="G152" s="52">
        <v>7.81</v>
      </c>
      <c r="H152" s="54">
        <v>221.3</v>
      </c>
      <c r="I152" s="53">
        <v>0</v>
      </c>
      <c r="J152" s="55">
        <v>70.278800236725488</v>
      </c>
      <c r="K152" s="56">
        <v>29.73</v>
      </c>
      <c r="L152" s="84">
        <v>42893</v>
      </c>
    </row>
    <row r="153" spans="1:12" x14ac:dyDescent="0.3">
      <c r="A153" s="57">
        <v>158</v>
      </c>
      <c r="B153" s="58">
        <v>0.29166666666666669</v>
      </c>
      <c r="C153" s="52">
        <v>74.8</v>
      </c>
      <c r="D153" s="52">
        <v>91.9</v>
      </c>
      <c r="E153" s="52">
        <v>88.7</v>
      </c>
      <c r="F153" s="53">
        <v>7.3999999999999996E-2</v>
      </c>
      <c r="G153" s="52">
        <v>7.23</v>
      </c>
      <c r="H153" s="54">
        <v>224.1</v>
      </c>
      <c r="I153" s="53">
        <v>0</v>
      </c>
      <c r="J153" s="55">
        <v>71.412286318791871</v>
      </c>
      <c r="K153" s="56">
        <v>29.73</v>
      </c>
      <c r="L153" s="84">
        <v>42893</v>
      </c>
    </row>
    <row r="154" spans="1:12" x14ac:dyDescent="0.3">
      <c r="A154" s="57">
        <v>158</v>
      </c>
      <c r="B154" s="58">
        <v>0.33333333333333331</v>
      </c>
      <c r="C154" s="52">
        <v>77.900000000000006</v>
      </c>
      <c r="D154" s="52">
        <v>89.2</v>
      </c>
      <c r="E154" s="52">
        <v>79.7</v>
      </c>
      <c r="F154" s="53">
        <v>0.42899999999999999</v>
      </c>
      <c r="G154" s="52">
        <v>7.3</v>
      </c>
      <c r="H154" s="54">
        <v>234.8</v>
      </c>
      <c r="I154" s="53">
        <v>0</v>
      </c>
      <c r="J154" s="55">
        <v>70.944775995859573</v>
      </c>
      <c r="K154" s="56">
        <v>29.73</v>
      </c>
      <c r="L154" s="84">
        <v>42893</v>
      </c>
    </row>
    <row r="155" spans="1:12" x14ac:dyDescent="0.3">
      <c r="A155" s="57">
        <v>158</v>
      </c>
      <c r="B155" s="58">
        <v>0.375</v>
      </c>
      <c r="C155" s="52">
        <v>81</v>
      </c>
      <c r="D155" s="52">
        <v>81.3</v>
      </c>
      <c r="E155" s="52">
        <v>71.099999999999994</v>
      </c>
      <c r="F155" s="53">
        <v>1.228</v>
      </c>
      <c r="G155" s="52">
        <v>8.4</v>
      </c>
      <c r="H155" s="54">
        <v>242.5</v>
      </c>
      <c r="I155" s="53">
        <v>0</v>
      </c>
      <c r="J155" s="55">
        <v>70.642391606475712</v>
      </c>
      <c r="K155" s="56">
        <v>29.73</v>
      </c>
      <c r="L155" s="84">
        <v>42893</v>
      </c>
    </row>
    <row r="156" spans="1:12" x14ac:dyDescent="0.3">
      <c r="A156" s="57">
        <v>158</v>
      </c>
      <c r="B156" s="58">
        <v>0.41666666666666669</v>
      </c>
      <c r="C156" s="52">
        <v>82.7</v>
      </c>
      <c r="D156" s="52">
        <v>73</v>
      </c>
      <c r="E156" s="52">
        <v>65.010000000000005</v>
      </c>
      <c r="F156" s="53">
        <v>2.1949999999999998</v>
      </c>
      <c r="G156" s="52">
        <v>8.19</v>
      </c>
      <c r="H156" s="54">
        <v>243</v>
      </c>
      <c r="I156" s="53">
        <v>0</v>
      </c>
      <c r="J156" s="55">
        <v>69.884375319864489</v>
      </c>
      <c r="K156" s="56">
        <v>29.73</v>
      </c>
      <c r="L156" s="84">
        <v>42893</v>
      </c>
    </row>
    <row r="157" spans="1:12" x14ac:dyDescent="0.3">
      <c r="A157" s="57">
        <v>158</v>
      </c>
      <c r="B157" s="58">
        <v>0.45833333333333331</v>
      </c>
      <c r="C157" s="52">
        <v>84.5</v>
      </c>
      <c r="D157" s="52">
        <v>69.62</v>
      </c>
      <c r="E157" s="52">
        <v>62.3</v>
      </c>
      <c r="F157" s="53">
        <v>2.7669999999999999</v>
      </c>
      <c r="G157" s="52">
        <v>8.4</v>
      </c>
      <c r="H157" s="54">
        <v>245.9</v>
      </c>
      <c r="I157" s="53">
        <v>0</v>
      </c>
      <c r="J157" s="55">
        <v>70.421422691932889</v>
      </c>
      <c r="K157" s="56">
        <v>29.72</v>
      </c>
      <c r="L157" s="84">
        <v>42893</v>
      </c>
    </row>
    <row r="158" spans="1:12" x14ac:dyDescent="0.3">
      <c r="A158" s="57">
        <v>158</v>
      </c>
      <c r="B158" s="58">
        <v>0.5</v>
      </c>
      <c r="C158" s="52">
        <v>84.3</v>
      </c>
      <c r="D158" s="52">
        <v>68.33</v>
      </c>
      <c r="E158" s="52">
        <v>62.03</v>
      </c>
      <c r="F158" s="53">
        <v>2.3439999999999999</v>
      </c>
      <c r="G158" s="52">
        <v>8.7100000000000009</v>
      </c>
      <c r="H158" s="54">
        <v>241.3</v>
      </c>
      <c r="I158" s="53">
        <v>0</v>
      </c>
      <c r="J158" s="55">
        <v>70.846561408452203</v>
      </c>
      <c r="K158" s="56">
        <v>29.72</v>
      </c>
      <c r="L158" s="84">
        <v>42893</v>
      </c>
    </row>
    <row r="159" spans="1:12" x14ac:dyDescent="0.3">
      <c r="A159" s="57">
        <v>158</v>
      </c>
      <c r="B159" s="58">
        <v>0.54166666666666663</v>
      </c>
      <c r="C159" s="52">
        <v>85</v>
      </c>
      <c r="D159" s="52">
        <v>68.47</v>
      </c>
      <c r="E159" s="52">
        <v>60.07</v>
      </c>
      <c r="F159" s="53">
        <v>2.7429999999999999</v>
      </c>
      <c r="G159" s="52">
        <v>8.77</v>
      </c>
      <c r="H159" s="54">
        <v>247.7</v>
      </c>
      <c r="I159" s="53">
        <v>0</v>
      </c>
      <c r="J159" s="55">
        <v>69.513882688642752</v>
      </c>
      <c r="K159" s="56">
        <v>29.73</v>
      </c>
      <c r="L159" s="84">
        <v>42893</v>
      </c>
    </row>
    <row r="160" spans="1:12" x14ac:dyDescent="0.3">
      <c r="A160" s="57">
        <v>158</v>
      </c>
      <c r="B160" s="58">
        <v>0.58333333333333337</v>
      </c>
      <c r="C160" s="52">
        <v>85.9</v>
      </c>
      <c r="D160" s="52">
        <v>65.83</v>
      </c>
      <c r="E160" s="52">
        <v>58.84</v>
      </c>
      <c r="F160" s="53">
        <v>2.375</v>
      </c>
      <c r="G160" s="52">
        <v>7.25</v>
      </c>
      <c r="H160" s="54">
        <v>247.1</v>
      </c>
      <c r="I160" s="53">
        <v>0</v>
      </c>
      <c r="J160" s="55">
        <v>70.188240170238487</v>
      </c>
      <c r="K160" s="56">
        <v>29.75</v>
      </c>
      <c r="L160" s="84">
        <v>42893</v>
      </c>
    </row>
    <row r="161" spans="1:12" x14ac:dyDescent="0.3">
      <c r="A161" s="57">
        <v>158</v>
      </c>
      <c r="B161" s="58">
        <v>0.625</v>
      </c>
      <c r="C161" s="52">
        <v>86.1</v>
      </c>
      <c r="D161" s="52">
        <v>63.66</v>
      </c>
      <c r="E161" s="52">
        <v>58.3</v>
      </c>
      <c r="F161" s="53">
        <v>1.992</v>
      </c>
      <c r="G161" s="52">
        <v>7.26</v>
      </c>
      <c r="H161" s="54">
        <v>234.1</v>
      </c>
      <c r="I161" s="53">
        <v>0</v>
      </c>
      <c r="J161" s="55">
        <v>69.021201328824191</v>
      </c>
      <c r="K161" s="56">
        <v>29.78</v>
      </c>
      <c r="L161" s="84">
        <v>42893</v>
      </c>
    </row>
    <row r="162" spans="1:12" x14ac:dyDescent="0.3">
      <c r="A162" s="57">
        <v>158</v>
      </c>
      <c r="B162" s="58">
        <v>0.66666666666666663</v>
      </c>
      <c r="C162" s="52">
        <v>86.8</v>
      </c>
      <c r="D162" s="52">
        <v>62.44</v>
      </c>
      <c r="E162" s="52">
        <v>54.98</v>
      </c>
      <c r="F162" s="53">
        <v>1.641</v>
      </c>
      <c r="G162" s="52">
        <v>6.8570000000000002</v>
      </c>
      <c r="H162" s="54">
        <v>227.1</v>
      </c>
      <c r="I162" s="53">
        <v>0</v>
      </c>
      <c r="J162" s="55">
        <v>70.099786277217731</v>
      </c>
      <c r="K162" s="56">
        <v>29.82</v>
      </c>
      <c r="L162" s="84">
        <v>42893</v>
      </c>
    </row>
    <row r="163" spans="1:12" x14ac:dyDescent="0.3">
      <c r="A163" s="57">
        <v>158</v>
      </c>
      <c r="B163" s="58">
        <v>0.70833333333333337</v>
      </c>
      <c r="C163" s="52">
        <v>87</v>
      </c>
      <c r="D163" s="52">
        <v>59.38</v>
      </c>
      <c r="E163" s="52">
        <v>54.84</v>
      </c>
      <c r="F163" s="53">
        <v>0.88</v>
      </c>
      <c r="G163" s="52">
        <v>6.694</v>
      </c>
      <c r="H163" s="54">
        <v>215.7</v>
      </c>
      <c r="I163" s="53">
        <v>0</v>
      </c>
      <c r="J163" s="55">
        <v>69.38532671146902</v>
      </c>
      <c r="K163" s="56">
        <v>29.82</v>
      </c>
      <c r="L163" s="84">
        <v>42893</v>
      </c>
    </row>
    <row r="164" spans="1:12" x14ac:dyDescent="0.3">
      <c r="A164" s="57">
        <v>158</v>
      </c>
      <c r="B164" s="58">
        <v>0.75</v>
      </c>
      <c r="C164" s="52">
        <v>87.3</v>
      </c>
      <c r="D164" s="52">
        <v>79.3</v>
      </c>
      <c r="E164" s="52">
        <v>55.11</v>
      </c>
      <c r="F164" s="53">
        <v>0.313</v>
      </c>
      <c r="G164" s="52">
        <v>6.9489999999999998</v>
      </c>
      <c r="H164" s="54">
        <v>165.2</v>
      </c>
      <c r="I164" s="53">
        <v>0</v>
      </c>
      <c r="J164" s="55">
        <v>74.108878802199456</v>
      </c>
      <c r="K164" s="56">
        <v>29.8</v>
      </c>
      <c r="L164" s="84">
        <v>42893</v>
      </c>
    </row>
    <row r="165" spans="1:12" x14ac:dyDescent="0.3">
      <c r="A165" s="57">
        <v>158</v>
      </c>
      <c r="B165" s="58">
        <v>0.79166666666666663</v>
      </c>
      <c r="C165" s="52">
        <v>81.2</v>
      </c>
      <c r="D165" s="52">
        <v>83.3</v>
      </c>
      <c r="E165" s="52">
        <v>79.099999999999994</v>
      </c>
      <c r="F165" s="53">
        <v>3.6999999999999998E-2</v>
      </c>
      <c r="G165" s="52">
        <v>7.21</v>
      </c>
      <c r="H165" s="54">
        <v>173.8</v>
      </c>
      <c r="I165" s="53">
        <v>0</v>
      </c>
      <c r="J165" s="55">
        <v>73.225723069261903</v>
      </c>
      <c r="K165" s="56">
        <v>29.79</v>
      </c>
      <c r="L165" s="84">
        <v>42893</v>
      </c>
    </row>
    <row r="166" spans="1:12" x14ac:dyDescent="0.3">
      <c r="A166" s="57">
        <v>158</v>
      </c>
      <c r="B166" s="58">
        <v>0.83333333333333337</v>
      </c>
      <c r="C166" s="52">
        <v>78.8</v>
      </c>
      <c r="D166" s="52">
        <v>83.6</v>
      </c>
      <c r="E166" s="52">
        <v>81.8</v>
      </c>
      <c r="F166" s="53">
        <v>0</v>
      </c>
      <c r="G166" s="52">
        <v>4.8419999999999996</v>
      </c>
      <c r="H166" s="54">
        <v>188.1</v>
      </c>
      <c r="I166" s="53">
        <v>0</v>
      </c>
      <c r="J166" s="55">
        <v>72.254143792772993</v>
      </c>
      <c r="K166" s="56">
        <v>29.78</v>
      </c>
      <c r="L166" s="84">
        <v>42893</v>
      </c>
    </row>
    <row r="167" spans="1:12" x14ac:dyDescent="0.3">
      <c r="A167" s="57">
        <v>158</v>
      </c>
      <c r="B167" s="58">
        <v>0.875</v>
      </c>
      <c r="C167" s="52">
        <v>77.7</v>
      </c>
      <c r="D167" s="52">
        <v>86.7</v>
      </c>
      <c r="E167" s="52">
        <v>83.3</v>
      </c>
      <c r="F167" s="53">
        <v>0</v>
      </c>
      <c r="G167" s="52">
        <v>4.1740000000000004</v>
      </c>
      <c r="H167" s="54">
        <v>188.7</v>
      </c>
      <c r="I167" s="53">
        <v>0</v>
      </c>
      <c r="J167" s="55">
        <v>72.249526490822291</v>
      </c>
      <c r="K167" s="56">
        <v>29.78</v>
      </c>
      <c r="L167" s="84">
        <v>42893</v>
      </c>
    </row>
    <row r="168" spans="1:12" x14ac:dyDescent="0.3">
      <c r="A168" s="57">
        <v>158</v>
      </c>
      <c r="B168" s="58">
        <v>0.91666666666666663</v>
      </c>
      <c r="C168" s="52">
        <v>78.5</v>
      </c>
      <c r="D168" s="52">
        <v>87.5</v>
      </c>
      <c r="E168" s="52">
        <v>82.8</v>
      </c>
      <c r="F168" s="53">
        <v>0</v>
      </c>
      <c r="G168" s="52">
        <v>4.4189999999999996</v>
      </c>
      <c r="H168" s="54">
        <v>213.3</v>
      </c>
      <c r="I168" s="53">
        <v>0</v>
      </c>
      <c r="J168" s="55">
        <v>72.459763102911893</v>
      </c>
      <c r="K168" s="56">
        <v>29.77</v>
      </c>
      <c r="L168" s="84">
        <v>42893</v>
      </c>
    </row>
    <row r="169" spans="1:12" x14ac:dyDescent="0.3">
      <c r="A169" s="57">
        <v>158</v>
      </c>
      <c r="B169" s="58">
        <v>0.95833333333333337</v>
      </c>
      <c r="C169" s="52">
        <v>78.2</v>
      </c>
      <c r="D169" s="52">
        <v>83.9</v>
      </c>
      <c r="E169" s="52">
        <v>81.900000000000006</v>
      </c>
      <c r="F169" s="53">
        <v>0</v>
      </c>
      <c r="G169" s="52">
        <v>4.3170000000000002</v>
      </c>
      <c r="H169" s="54">
        <v>235.7</v>
      </c>
      <c r="I169" s="53">
        <v>0</v>
      </c>
      <c r="J169" s="55">
        <v>72.0306129535644</v>
      </c>
      <c r="K169" s="56">
        <v>29.78</v>
      </c>
      <c r="L169" s="84">
        <v>42893</v>
      </c>
    </row>
    <row r="170" spans="1:12" x14ac:dyDescent="0.3">
      <c r="A170" s="57">
        <v>158</v>
      </c>
      <c r="B170" s="58">
        <v>1</v>
      </c>
      <c r="C170" s="52">
        <v>77.5</v>
      </c>
      <c r="D170" s="52">
        <v>87.7</v>
      </c>
      <c r="E170" s="52">
        <v>83.5</v>
      </c>
      <c r="F170" s="53">
        <v>0</v>
      </c>
      <c r="G170" s="52">
        <v>3.5710000000000002</v>
      </c>
      <c r="H170" s="54">
        <v>234.5</v>
      </c>
      <c r="I170" s="53">
        <v>0</v>
      </c>
      <c r="J170" s="55">
        <v>72.225481064397059</v>
      </c>
      <c r="K170" s="56">
        <v>29.76</v>
      </c>
      <c r="L170" s="84">
        <v>42893</v>
      </c>
    </row>
    <row r="171" spans="1:12" x14ac:dyDescent="0.3">
      <c r="A171" s="57">
        <v>159</v>
      </c>
      <c r="B171" s="58">
        <v>4.1666666666666664E-2</v>
      </c>
      <c r="C171" s="52">
        <v>76.3</v>
      </c>
      <c r="D171" s="52">
        <v>88.9</v>
      </c>
      <c r="E171" s="52">
        <v>87.5</v>
      </c>
      <c r="F171" s="53">
        <v>0</v>
      </c>
      <c r="G171" s="52">
        <v>5.1150000000000002</v>
      </c>
      <c r="H171" s="54">
        <v>240.1</v>
      </c>
      <c r="I171" s="53">
        <v>0</v>
      </c>
      <c r="J171" s="55">
        <v>71.905275009279194</v>
      </c>
      <c r="K171" s="56">
        <v>29.76</v>
      </c>
      <c r="L171" s="84">
        <v>42894</v>
      </c>
    </row>
    <row r="172" spans="1:12" x14ac:dyDescent="0.3">
      <c r="A172" s="57">
        <v>159</v>
      </c>
      <c r="B172" s="58">
        <v>8.3333333333333329E-2</v>
      </c>
      <c r="C172" s="52">
        <v>75.7</v>
      </c>
      <c r="D172" s="52">
        <v>89.8</v>
      </c>
      <c r="E172" s="52">
        <v>88.7</v>
      </c>
      <c r="F172" s="53">
        <v>0</v>
      </c>
      <c r="G172" s="52">
        <v>4.7370000000000001</v>
      </c>
      <c r="H172" s="54">
        <v>255.3</v>
      </c>
      <c r="I172" s="53">
        <v>0</v>
      </c>
      <c r="J172" s="55">
        <v>72.005056673087438</v>
      </c>
      <c r="K172" s="56">
        <v>29.75</v>
      </c>
      <c r="L172" s="84">
        <v>42894</v>
      </c>
    </row>
    <row r="173" spans="1:12" x14ac:dyDescent="0.3">
      <c r="A173" s="57">
        <v>159</v>
      </c>
      <c r="B173" s="58">
        <v>0.125</v>
      </c>
      <c r="C173" s="52">
        <v>75.400000000000006</v>
      </c>
      <c r="D173" s="52">
        <v>90.7</v>
      </c>
      <c r="E173" s="52">
        <v>89.5</v>
      </c>
      <c r="F173" s="53">
        <v>0</v>
      </c>
      <c r="G173" s="52">
        <v>3.169</v>
      </c>
      <c r="H173" s="54">
        <v>235.9</v>
      </c>
      <c r="I173" s="53">
        <v>0</v>
      </c>
      <c r="J173" s="55">
        <v>70.783374533695223</v>
      </c>
      <c r="K173" s="56">
        <v>29.75</v>
      </c>
      <c r="L173" s="84">
        <v>42894</v>
      </c>
    </row>
    <row r="174" spans="1:12" x14ac:dyDescent="0.3">
      <c r="A174" s="57">
        <v>159</v>
      </c>
      <c r="B174" s="58">
        <v>0.16666666666666666</v>
      </c>
      <c r="C174" s="52">
        <v>74</v>
      </c>
      <c r="D174" s="52">
        <v>92</v>
      </c>
      <c r="E174" s="52">
        <v>90.3</v>
      </c>
      <c r="F174" s="53">
        <v>0</v>
      </c>
      <c r="G174" s="52">
        <v>2.4359999999999999</v>
      </c>
      <c r="H174" s="54">
        <v>186</v>
      </c>
      <c r="I174" s="53">
        <v>0</v>
      </c>
      <c r="J174" s="55">
        <v>70.806069531169555</v>
      </c>
      <c r="K174" s="56">
        <v>29.75</v>
      </c>
      <c r="L174" s="84">
        <v>42894</v>
      </c>
    </row>
    <row r="175" spans="1:12" x14ac:dyDescent="0.3">
      <c r="A175" s="57">
        <v>159</v>
      </c>
      <c r="B175" s="58">
        <v>0.20833333333333334</v>
      </c>
      <c r="C175" s="52">
        <v>73.7</v>
      </c>
      <c r="D175" s="52">
        <v>92.9</v>
      </c>
      <c r="E175" s="52">
        <v>91.8</v>
      </c>
      <c r="F175" s="53">
        <v>0</v>
      </c>
      <c r="G175" s="52">
        <v>3.15</v>
      </c>
      <c r="H175" s="54">
        <v>190.6</v>
      </c>
      <c r="I175" s="53">
        <v>0</v>
      </c>
      <c r="J175" s="55">
        <v>71.191789055205959</v>
      </c>
      <c r="K175" s="56">
        <v>29.74</v>
      </c>
      <c r="L175" s="84">
        <v>42894</v>
      </c>
    </row>
    <row r="176" spans="1:12" x14ac:dyDescent="0.3">
      <c r="A176" s="57">
        <v>159</v>
      </c>
      <c r="B176" s="58">
        <v>0.25</v>
      </c>
      <c r="C176" s="52">
        <v>73.900000000000006</v>
      </c>
      <c r="D176" s="52">
        <v>93.2</v>
      </c>
      <c r="E176" s="52">
        <v>92.5</v>
      </c>
      <c r="F176" s="53">
        <v>0</v>
      </c>
      <c r="G176" s="52">
        <v>2.3690000000000002</v>
      </c>
      <c r="H176" s="54">
        <v>185</v>
      </c>
      <c r="I176" s="53">
        <v>0</v>
      </c>
      <c r="J176" s="55">
        <v>71.385999886063246</v>
      </c>
      <c r="K176" s="56">
        <v>29.74</v>
      </c>
      <c r="L176" s="84">
        <v>42894</v>
      </c>
    </row>
    <row r="177" spans="1:12" x14ac:dyDescent="0.3">
      <c r="A177" s="57">
        <v>159</v>
      </c>
      <c r="B177" s="58">
        <v>0.29166666666666669</v>
      </c>
      <c r="C177" s="52">
        <v>75.2</v>
      </c>
      <c r="D177" s="52">
        <v>93.3</v>
      </c>
      <c r="E177" s="52">
        <v>92.6</v>
      </c>
      <c r="F177" s="53">
        <v>6.7000000000000004E-2</v>
      </c>
      <c r="G177" s="52">
        <v>2.6720000000000002</v>
      </c>
      <c r="H177" s="54">
        <v>185.8</v>
      </c>
      <c r="I177" s="53">
        <v>0</v>
      </c>
      <c r="J177" s="55">
        <v>72.97689140524551</v>
      </c>
      <c r="K177" s="56">
        <v>29.73</v>
      </c>
      <c r="L177" s="84">
        <v>42894</v>
      </c>
    </row>
    <row r="178" spans="1:12" x14ac:dyDescent="0.3">
      <c r="A178" s="57">
        <v>159</v>
      </c>
      <c r="B178" s="58">
        <v>0.33333333333333331</v>
      </c>
      <c r="C178" s="52">
        <v>77.400000000000006</v>
      </c>
      <c r="D178" s="52">
        <v>92.8</v>
      </c>
      <c r="E178" s="52">
        <v>88.2</v>
      </c>
      <c r="F178" s="53">
        <v>0.44400000000000001</v>
      </c>
      <c r="G178" s="52">
        <v>2.34</v>
      </c>
      <c r="H178" s="54">
        <v>171.7</v>
      </c>
      <c r="I178" s="53">
        <v>0</v>
      </c>
      <c r="J178" s="55">
        <v>73.385729896642033</v>
      </c>
      <c r="K178" s="56">
        <v>29.73</v>
      </c>
      <c r="L178" s="84">
        <v>42894</v>
      </c>
    </row>
    <row r="179" spans="1:12" x14ac:dyDescent="0.3">
      <c r="A179" s="57">
        <v>159</v>
      </c>
      <c r="B179" s="58">
        <v>0.375</v>
      </c>
      <c r="C179" s="52">
        <v>79.2</v>
      </c>
      <c r="D179" s="52">
        <v>90.1</v>
      </c>
      <c r="E179" s="52">
        <v>81.900000000000006</v>
      </c>
      <c r="F179" s="53">
        <v>0.97199999999999998</v>
      </c>
      <c r="G179" s="52">
        <v>4.2709999999999999</v>
      </c>
      <c r="H179" s="54">
        <v>164.2</v>
      </c>
      <c r="I179" s="53">
        <v>0</v>
      </c>
      <c r="J179" s="55">
        <v>73.492855581235972</v>
      </c>
      <c r="K179" s="56">
        <v>29.72</v>
      </c>
      <c r="L179" s="84">
        <v>42894</v>
      </c>
    </row>
    <row r="180" spans="1:12" x14ac:dyDescent="0.3">
      <c r="A180" s="57">
        <v>159</v>
      </c>
      <c r="B180" s="58">
        <v>0.41666666666666669</v>
      </c>
      <c r="C180" s="52">
        <v>79.3</v>
      </c>
      <c r="D180" s="52">
        <v>86.1</v>
      </c>
      <c r="E180" s="52">
        <v>82.2</v>
      </c>
      <c r="F180" s="53">
        <v>1.5169999999999999</v>
      </c>
      <c r="G180" s="52">
        <v>4.4820000000000002</v>
      </c>
      <c r="H180" s="54">
        <v>140.6</v>
      </c>
      <c r="I180" s="53">
        <v>0</v>
      </c>
      <c r="J180" s="55">
        <v>73.524126168373982</v>
      </c>
      <c r="K180" s="56">
        <v>29.7</v>
      </c>
      <c r="L180" s="84">
        <v>42894</v>
      </c>
    </row>
    <row r="181" spans="1:12" x14ac:dyDescent="0.3">
      <c r="A181" s="57">
        <v>159</v>
      </c>
      <c r="B181" s="58">
        <v>0.45833333333333331</v>
      </c>
      <c r="C181" s="52">
        <v>80.599999999999994</v>
      </c>
      <c r="D181" s="52">
        <v>85.7</v>
      </c>
      <c r="E181" s="52">
        <v>80.900000000000006</v>
      </c>
      <c r="F181" s="53">
        <v>3.0609999999999999</v>
      </c>
      <c r="G181" s="52">
        <v>6.1239999999999997</v>
      </c>
      <c r="H181" s="54">
        <v>135.9</v>
      </c>
      <c r="I181" s="53">
        <v>0</v>
      </c>
      <c r="J181" s="55">
        <v>74.248069750500804</v>
      </c>
      <c r="K181" s="56">
        <v>29.7</v>
      </c>
      <c r="L181" s="84">
        <v>42894</v>
      </c>
    </row>
    <row r="182" spans="1:12" x14ac:dyDescent="0.3">
      <c r="A182" s="57">
        <v>159</v>
      </c>
      <c r="B182" s="58">
        <v>0.5</v>
      </c>
      <c r="C182" s="52">
        <v>80.900000000000006</v>
      </c>
      <c r="D182" s="52">
        <v>84.4</v>
      </c>
      <c r="E182" s="52">
        <v>79.3</v>
      </c>
      <c r="F182" s="53">
        <v>2.9809999999999999</v>
      </c>
      <c r="G182" s="52">
        <v>6.6680000000000001</v>
      </c>
      <c r="H182" s="54">
        <v>139.30000000000001</v>
      </c>
      <c r="I182" s="53">
        <v>0</v>
      </c>
      <c r="J182" s="55">
        <v>73.715050868033359</v>
      </c>
      <c r="K182" s="56">
        <v>29.7</v>
      </c>
      <c r="L182" s="84">
        <v>42894</v>
      </c>
    </row>
    <row r="183" spans="1:12" x14ac:dyDescent="0.3">
      <c r="A183" s="57">
        <v>159</v>
      </c>
      <c r="B183" s="58">
        <v>0.54166666666666663</v>
      </c>
      <c r="C183" s="52">
        <v>81.2</v>
      </c>
      <c r="D183" s="52">
        <v>84.5</v>
      </c>
      <c r="E183" s="52">
        <v>80.2</v>
      </c>
      <c r="F183" s="53">
        <v>3.4990000000000001</v>
      </c>
      <c r="G183" s="52">
        <v>6.84</v>
      </c>
      <c r="H183" s="54">
        <v>136.4</v>
      </c>
      <c r="I183" s="53">
        <v>0</v>
      </c>
      <c r="J183" s="55">
        <v>74.763032464585422</v>
      </c>
      <c r="K183" s="56">
        <v>29.71</v>
      </c>
      <c r="L183" s="84">
        <v>42894</v>
      </c>
    </row>
    <row r="184" spans="1:12" x14ac:dyDescent="0.3">
      <c r="A184" s="57">
        <v>159</v>
      </c>
      <c r="B184" s="58">
        <v>0.58333333333333337</v>
      </c>
      <c r="C184" s="52">
        <v>81.7</v>
      </c>
      <c r="D184" s="52">
        <v>83.5</v>
      </c>
      <c r="E184" s="52">
        <v>79.3</v>
      </c>
      <c r="F184" s="53">
        <v>3.82</v>
      </c>
      <c r="G184" s="52">
        <v>7.55</v>
      </c>
      <c r="H184" s="54">
        <v>130.19999999999999</v>
      </c>
      <c r="I184" s="53">
        <v>0</v>
      </c>
      <c r="J184" s="55">
        <v>74.886210609863952</v>
      </c>
      <c r="K184" s="56">
        <v>29.73</v>
      </c>
      <c r="L184" s="84">
        <v>42894</v>
      </c>
    </row>
    <row r="185" spans="1:12" x14ac:dyDescent="0.3">
      <c r="A185" s="57">
        <v>159</v>
      </c>
      <c r="B185" s="58">
        <v>0.625</v>
      </c>
      <c r="C185" s="52">
        <v>81.5</v>
      </c>
      <c r="D185" s="52">
        <v>82.6</v>
      </c>
      <c r="E185" s="52">
        <v>78.7</v>
      </c>
      <c r="F185" s="53">
        <v>2.5289999999999999</v>
      </c>
      <c r="G185" s="52">
        <v>9.2100000000000009</v>
      </c>
      <c r="H185" s="54">
        <v>148.19999999999999</v>
      </c>
      <c r="I185" s="53">
        <v>0</v>
      </c>
      <c r="J185" s="55">
        <v>72.909483239821384</v>
      </c>
      <c r="K185" s="56">
        <v>29.77</v>
      </c>
      <c r="L185" s="84">
        <v>42894</v>
      </c>
    </row>
    <row r="186" spans="1:12" x14ac:dyDescent="0.3">
      <c r="A186" s="57">
        <v>159</v>
      </c>
      <c r="B186" s="58">
        <v>0.66666666666666663</v>
      </c>
      <c r="C186" s="52">
        <v>79.900000000000006</v>
      </c>
      <c r="D186" s="52">
        <v>85.4</v>
      </c>
      <c r="E186" s="52">
        <v>80.8</v>
      </c>
      <c r="F186" s="53">
        <v>0.41499999999999998</v>
      </c>
      <c r="G186" s="52">
        <v>7.36</v>
      </c>
      <c r="H186" s="54">
        <v>172.3</v>
      </c>
      <c r="I186" s="53">
        <v>0</v>
      </c>
      <c r="J186" s="55">
        <v>72.458065712885286</v>
      </c>
      <c r="K186" s="56">
        <v>29.78</v>
      </c>
      <c r="L186" s="84">
        <v>42894</v>
      </c>
    </row>
    <row r="187" spans="1:12" x14ac:dyDescent="0.3">
      <c r="A187" s="57">
        <v>159</v>
      </c>
      <c r="B187" s="58">
        <v>0.70833333333333337</v>
      </c>
      <c r="C187" s="52">
        <v>79</v>
      </c>
      <c r="D187" s="52">
        <v>86.6</v>
      </c>
      <c r="E187" s="52">
        <v>78.8</v>
      </c>
      <c r="F187" s="53">
        <v>2.5000000000000001E-2</v>
      </c>
      <c r="G187" s="52">
        <v>9.9499999999999993</v>
      </c>
      <c r="H187" s="54">
        <v>248.2</v>
      </c>
      <c r="I187" s="53">
        <v>0</v>
      </c>
      <c r="J187" s="55">
        <v>69.164605387412621</v>
      </c>
      <c r="K187" s="56">
        <v>29.77</v>
      </c>
      <c r="L187" s="84">
        <v>42894</v>
      </c>
    </row>
    <row r="188" spans="1:12" x14ac:dyDescent="0.3">
      <c r="A188" s="57">
        <v>159</v>
      </c>
      <c r="B188" s="58">
        <v>0.75</v>
      </c>
      <c r="C188" s="52">
        <v>73.5</v>
      </c>
      <c r="D188" s="52">
        <v>90.6</v>
      </c>
      <c r="E188" s="52">
        <v>86.5</v>
      </c>
      <c r="F188" s="53">
        <v>4.0000000000000001E-3</v>
      </c>
      <c r="G188" s="52">
        <v>7.4</v>
      </c>
      <c r="H188" s="54">
        <v>278.5</v>
      </c>
      <c r="I188" s="53">
        <v>7.0000000000000007E-2</v>
      </c>
      <c r="J188" s="55">
        <v>69.299701694104556</v>
      </c>
      <c r="K188" s="56">
        <v>29.75</v>
      </c>
      <c r="L188" s="84">
        <v>42894</v>
      </c>
    </row>
    <row r="189" spans="1:12" x14ac:dyDescent="0.3">
      <c r="A189" s="57">
        <v>159</v>
      </c>
      <c r="B189" s="58">
        <v>0.79166666666666663</v>
      </c>
      <c r="C189" s="52">
        <v>72.7</v>
      </c>
      <c r="D189" s="52">
        <v>91.8</v>
      </c>
      <c r="E189" s="52">
        <v>90.4</v>
      </c>
      <c r="F189" s="53">
        <v>0</v>
      </c>
      <c r="G189" s="52">
        <v>4.9480000000000004</v>
      </c>
      <c r="H189" s="54">
        <v>273.39999999999998</v>
      </c>
      <c r="I189" s="53">
        <v>0.01</v>
      </c>
      <c r="J189" s="55">
        <v>69.783518823055488</v>
      </c>
      <c r="K189" s="56">
        <v>29.73</v>
      </c>
      <c r="L189" s="84">
        <v>42894</v>
      </c>
    </row>
    <row r="190" spans="1:12" x14ac:dyDescent="0.3">
      <c r="A190" s="57">
        <v>159</v>
      </c>
      <c r="B190" s="58">
        <v>0.83333333333333337</v>
      </c>
      <c r="C190" s="52">
        <v>72.7</v>
      </c>
      <c r="D190" s="52">
        <v>92.6</v>
      </c>
      <c r="E190" s="52">
        <v>91.7</v>
      </c>
      <c r="F190" s="53">
        <v>0</v>
      </c>
      <c r="G190" s="52">
        <v>5.0650000000000004</v>
      </c>
      <c r="H190" s="54">
        <v>254.2</v>
      </c>
      <c r="I190" s="53">
        <v>0</v>
      </c>
      <c r="J190" s="55">
        <v>69.641034445421383</v>
      </c>
      <c r="K190" s="56">
        <v>29.72</v>
      </c>
      <c r="L190" s="84">
        <v>42894</v>
      </c>
    </row>
    <row r="191" spans="1:12" x14ac:dyDescent="0.3">
      <c r="A191" s="57">
        <v>159</v>
      </c>
      <c r="B191" s="58">
        <v>0.875</v>
      </c>
      <c r="C191" s="52">
        <v>72</v>
      </c>
      <c r="D191" s="52">
        <v>92.7</v>
      </c>
      <c r="E191" s="52">
        <v>92</v>
      </c>
      <c r="F191" s="53">
        <v>0</v>
      </c>
      <c r="G191" s="52">
        <v>4.6310000000000002</v>
      </c>
      <c r="H191" s="54">
        <v>249.3</v>
      </c>
      <c r="I191" s="53">
        <v>0</v>
      </c>
      <c r="J191" s="55">
        <v>69.316196956470549</v>
      </c>
      <c r="K191" s="56">
        <v>29.71</v>
      </c>
      <c r="L191" s="84">
        <v>42894</v>
      </c>
    </row>
    <row r="192" spans="1:12" x14ac:dyDescent="0.3">
      <c r="A192" s="57">
        <v>159</v>
      </c>
      <c r="B192" s="58">
        <v>0.91666666666666663</v>
      </c>
      <c r="C192" s="52">
        <v>72.900000000000006</v>
      </c>
      <c r="D192" s="52">
        <v>92.9</v>
      </c>
      <c r="E192" s="52">
        <v>91.8</v>
      </c>
      <c r="F192" s="53">
        <v>0</v>
      </c>
      <c r="G192" s="52">
        <v>3.8719999999999999</v>
      </c>
      <c r="H192" s="54">
        <v>159.69999999999999</v>
      </c>
      <c r="I192" s="53">
        <v>0</v>
      </c>
      <c r="J192" s="55">
        <v>70.045394698555242</v>
      </c>
      <c r="K192" s="56">
        <v>29.71</v>
      </c>
      <c r="L192" s="84">
        <v>42894</v>
      </c>
    </row>
    <row r="193" spans="1:12" x14ac:dyDescent="0.3">
      <c r="A193" s="57">
        <v>159</v>
      </c>
      <c r="B193" s="58">
        <v>0.95833333333333337</v>
      </c>
      <c r="C193" s="52">
        <v>73.7</v>
      </c>
      <c r="D193" s="52">
        <v>92.4</v>
      </c>
      <c r="E193" s="52">
        <v>91.8</v>
      </c>
      <c r="F193" s="53">
        <v>0</v>
      </c>
      <c r="G193" s="52">
        <v>3.847</v>
      </c>
      <c r="H193" s="54">
        <v>160.69999999999999</v>
      </c>
      <c r="I193" s="53">
        <v>0</v>
      </c>
      <c r="J193" s="55">
        <v>70.901860969284712</v>
      </c>
      <c r="K193" s="56">
        <v>29.7</v>
      </c>
      <c r="L193" s="84">
        <v>42894</v>
      </c>
    </row>
    <row r="194" spans="1:12" x14ac:dyDescent="0.3">
      <c r="A194" s="57">
        <v>159</v>
      </c>
      <c r="B194" s="58">
        <v>1</v>
      </c>
      <c r="C194" s="52">
        <v>73.5</v>
      </c>
      <c r="D194" s="52">
        <v>93.1</v>
      </c>
      <c r="E194" s="52">
        <v>92.1</v>
      </c>
      <c r="F194" s="53">
        <v>0</v>
      </c>
      <c r="G194" s="52">
        <v>3.1859999999999999</v>
      </c>
      <c r="H194" s="54">
        <v>176.2</v>
      </c>
      <c r="I194" s="53">
        <v>0</v>
      </c>
      <c r="J194" s="55">
        <v>70.727556819693746</v>
      </c>
      <c r="K194" s="56">
        <v>29.7</v>
      </c>
      <c r="L194" s="84">
        <v>42894</v>
      </c>
    </row>
    <row r="195" spans="1:12" x14ac:dyDescent="0.3">
      <c r="A195" s="57">
        <v>160</v>
      </c>
      <c r="B195" s="58">
        <v>4.1666666666666664E-2</v>
      </c>
      <c r="C195" s="52">
        <v>73.3</v>
      </c>
      <c r="D195" s="52">
        <v>93.5</v>
      </c>
      <c r="E195" s="52">
        <v>92.8</v>
      </c>
      <c r="F195" s="53">
        <v>0</v>
      </c>
      <c r="G195" s="52">
        <v>2.198</v>
      </c>
      <c r="H195" s="54">
        <v>213.3</v>
      </c>
      <c r="I195" s="53">
        <v>0</v>
      </c>
      <c r="J195" s="55">
        <v>71.016010542927802</v>
      </c>
      <c r="K195" s="56">
        <v>29.69</v>
      </c>
      <c r="L195" s="84">
        <v>42895</v>
      </c>
    </row>
    <row r="196" spans="1:12" x14ac:dyDescent="0.3">
      <c r="A196" s="57">
        <v>160</v>
      </c>
      <c r="B196" s="58">
        <v>8.3333333333333329E-2</v>
      </c>
      <c r="C196" s="52">
        <v>73.7</v>
      </c>
      <c r="D196" s="52">
        <v>93.7</v>
      </c>
      <c r="E196" s="52">
        <v>93.2</v>
      </c>
      <c r="F196" s="53">
        <v>0</v>
      </c>
      <c r="G196" s="52">
        <v>1.6619999999999999</v>
      </c>
      <c r="H196" s="54">
        <v>234.7</v>
      </c>
      <c r="I196" s="53">
        <v>0</v>
      </c>
      <c r="J196" s="55">
        <v>71.020733777623377</v>
      </c>
      <c r="K196" s="56">
        <v>29.67</v>
      </c>
      <c r="L196" s="84">
        <v>42895</v>
      </c>
    </row>
    <row r="197" spans="1:12" x14ac:dyDescent="0.3">
      <c r="A197" s="57">
        <v>160</v>
      </c>
      <c r="B197" s="58">
        <v>0.125</v>
      </c>
      <c r="C197" s="52">
        <v>73.7</v>
      </c>
      <c r="D197" s="52">
        <v>93.9</v>
      </c>
      <c r="E197" s="52">
        <v>93</v>
      </c>
      <c r="F197" s="53">
        <v>0</v>
      </c>
      <c r="G197" s="52">
        <v>1.0029999999999999</v>
      </c>
      <c r="H197" s="54">
        <v>286.2</v>
      </c>
      <c r="I197" s="53">
        <v>0</v>
      </c>
      <c r="J197" s="55">
        <v>71.580009533690372</v>
      </c>
      <c r="K197" s="56">
        <v>29.66</v>
      </c>
      <c r="L197" s="84">
        <v>42895</v>
      </c>
    </row>
    <row r="198" spans="1:12" x14ac:dyDescent="0.3">
      <c r="A198" s="57">
        <v>160</v>
      </c>
      <c r="B198" s="58">
        <v>0.16666666666666666</v>
      </c>
      <c r="C198" s="52">
        <v>73.599999999999994</v>
      </c>
      <c r="D198" s="52">
        <v>93.9</v>
      </c>
      <c r="E198" s="52">
        <v>93.2</v>
      </c>
      <c r="F198" s="53">
        <v>0</v>
      </c>
      <c r="G198" s="52">
        <v>0.505</v>
      </c>
      <c r="H198" s="54">
        <v>328.7</v>
      </c>
      <c r="I198" s="53">
        <v>0</v>
      </c>
      <c r="J198" s="55">
        <v>70.514484301679772</v>
      </c>
      <c r="K198" s="56">
        <v>29.66</v>
      </c>
      <c r="L198" s="84">
        <v>42895</v>
      </c>
    </row>
    <row r="199" spans="1:12" x14ac:dyDescent="0.3">
      <c r="A199" s="57">
        <v>160</v>
      </c>
      <c r="B199" s="58">
        <v>0.20833333333333334</v>
      </c>
      <c r="C199" s="52">
        <v>73.400000000000006</v>
      </c>
      <c r="D199" s="52">
        <v>94.3</v>
      </c>
      <c r="E199" s="52">
        <v>92.7</v>
      </c>
      <c r="F199" s="53">
        <v>0</v>
      </c>
      <c r="G199" s="52">
        <v>0.64800000000000002</v>
      </c>
      <c r="H199" s="54">
        <v>73.7</v>
      </c>
      <c r="I199" s="53">
        <v>0</v>
      </c>
      <c r="J199" s="55">
        <v>70.97957924133425</v>
      </c>
      <c r="K199" s="56">
        <v>29.66</v>
      </c>
      <c r="L199" s="84">
        <v>42895</v>
      </c>
    </row>
    <row r="200" spans="1:12" x14ac:dyDescent="0.3">
      <c r="A200" s="57">
        <v>160</v>
      </c>
      <c r="B200" s="58">
        <v>0.25</v>
      </c>
      <c r="C200" s="52">
        <v>73.400000000000006</v>
      </c>
      <c r="D200" s="52">
        <v>94.3</v>
      </c>
      <c r="E200" s="52">
        <v>93.6</v>
      </c>
      <c r="F200" s="53">
        <v>0</v>
      </c>
      <c r="G200" s="52">
        <v>0.74</v>
      </c>
      <c r="H200" s="54">
        <v>38.18</v>
      </c>
      <c r="I200" s="53">
        <v>0</v>
      </c>
      <c r="J200" s="55">
        <v>71.141589740567611</v>
      </c>
      <c r="K200" s="56">
        <v>29.66</v>
      </c>
      <c r="L200" s="84">
        <v>42895</v>
      </c>
    </row>
    <row r="201" spans="1:12" x14ac:dyDescent="0.3">
      <c r="A201" s="57">
        <v>160</v>
      </c>
      <c r="B201" s="58">
        <v>0.29166666666666669</v>
      </c>
      <c r="C201" s="52">
        <v>76.2</v>
      </c>
      <c r="D201" s="52">
        <v>94.7</v>
      </c>
      <c r="E201" s="52">
        <v>92.7</v>
      </c>
      <c r="F201" s="53">
        <v>7.2999999999999995E-2</v>
      </c>
      <c r="G201" s="52">
        <v>2.0049999999999999</v>
      </c>
      <c r="H201" s="54">
        <v>42.7</v>
      </c>
      <c r="I201" s="53">
        <v>0</v>
      </c>
      <c r="J201" s="55">
        <v>73.763350391107338</v>
      </c>
      <c r="K201" s="56">
        <v>29.65</v>
      </c>
      <c r="L201" s="84">
        <v>42895</v>
      </c>
    </row>
    <row r="202" spans="1:12" x14ac:dyDescent="0.3">
      <c r="A202" s="57">
        <v>160</v>
      </c>
      <c r="B202" s="58">
        <v>0.33333333333333331</v>
      </c>
      <c r="C202" s="52">
        <v>76.900000000000006</v>
      </c>
      <c r="D202" s="52">
        <v>93.6</v>
      </c>
      <c r="E202" s="52">
        <v>91.7</v>
      </c>
      <c r="F202" s="53">
        <v>0.35899999999999999</v>
      </c>
      <c r="G202" s="52">
        <v>2.609</v>
      </c>
      <c r="H202" s="54">
        <v>53.69</v>
      </c>
      <c r="I202" s="53">
        <v>0</v>
      </c>
      <c r="J202" s="55">
        <v>73.504714664718449</v>
      </c>
      <c r="K202" s="56">
        <v>29.65</v>
      </c>
      <c r="L202" s="84">
        <v>42895</v>
      </c>
    </row>
    <row r="203" spans="1:12" x14ac:dyDescent="0.3">
      <c r="A203" s="57">
        <v>160</v>
      </c>
      <c r="B203" s="58">
        <v>0.375</v>
      </c>
      <c r="C203" s="52">
        <v>78.3</v>
      </c>
      <c r="D203" s="52">
        <v>93.4</v>
      </c>
      <c r="E203" s="52">
        <v>90.6</v>
      </c>
      <c r="F203" s="53">
        <v>1.1000000000000001</v>
      </c>
      <c r="G203" s="52">
        <v>1.8779999999999999</v>
      </c>
      <c r="H203" s="54">
        <v>53.17</v>
      </c>
      <c r="I203" s="53">
        <v>0</v>
      </c>
      <c r="J203" s="55">
        <v>75.298926504977544</v>
      </c>
      <c r="K203" s="56">
        <v>29.64</v>
      </c>
      <c r="L203" s="84">
        <v>42895</v>
      </c>
    </row>
    <row r="204" spans="1:12" x14ac:dyDescent="0.3">
      <c r="A204" s="57">
        <v>160</v>
      </c>
      <c r="B204" s="58">
        <v>0.41666666666666669</v>
      </c>
      <c r="C204" s="52">
        <v>79.5</v>
      </c>
      <c r="D204" s="52">
        <v>92.1</v>
      </c>
      <c r="E204" s="52">
        <v>87.5</v>
      </c>
      <c r="F204" s="53">
        <v>2.1840000000000002</v>
      </c>
      <c r="G204" s="52">
        <v>3.2050000000000001</v>
      </c>
      <c r="H204" s="54">
        <v>93.3</v>
      </c>
      <c r="I204" s="53">
        <v>0</v>
      </c>
      <c r="J204" s="55">
        <v>75.22481414965614</v>
      </c>
      <c r="K204" s="56">
        <v>29.63</v>
      </c>
      <c r="L204" s="84">
        <v>42895</v>
      </c>
    </row>
    <row r="205" spans="1:12" x14ac:dyDescent="0.3">
      <c r="A205" s="57">
        <v>160</v>
      </c>
      <c r="B205" s="58">
        <v>0.45833333333333331</v>
      </c>
      <c r="C205" s="52">
        <v>80.3</v>
      </c>
      <c r="D205" s="52">
        <v>89.5</v>
      </c>
      <c r="E205" s="52">
        <v>84.5</v>
      </c>
      <c r="F205" s="53">
        <v>3.411</v>
      </c>
      <c r="G205" s="52">
        <v>5.5179999999999998</v>
      </c>
      <c r="H205" s="54">
        <v>103.3</v>
      </c>
      <c r="I205" s="53">
        <v>0</v>
      </c>
      <c r="J205" s="55">
        <v>74.968730277987106</v>
      </c>
      <c r="K205" s="56">
        <v>29.62</v>
      </c>
      <c r="L205" s="84">
        <v>42895</v>
      </c>
    </row>
    <row r="206" spans="1:12" x14ac:dyDescent="0.3">
      <c r="A206" s="57">
        <v>160</v>
      </c>
      <c r="B206" s="58">
        <v>0.5</v>
      </c>
      <c r="C206" s="52">
        <v>81.8</v>
      </c>
      <c r="D206" s="52">
        <v>86.2</v>
      </c>
      <c r="E206" s="52">
        <v>80.900000000000006</v>
      </c>
      <c r="F206" s="53">
        <v>3.839</v>
      </c>
      <c r="G206" s="52">
        <v>5.532</v>
      </c>
      <c r="H206" s="54">
        <v>124.8</v>
      </c>
      <c r="I206" s="53">
        <v>0</v>
      </c>
      <c r="J206" s="55">
        <v>75.192132076813436</v>
      </c>
      <c r="K206" s="56">
        <v>29.64</v>
      </c>
      <c r="L206" s="84">
        <v>42895</v>
      </c>
    </row>
    <row r="207" spans="1:12" x14ac:dyDescent="0.3">
      <c r="A207" s="57">
        <v>160</v>
      </c>
      <c r="B207" s="58">
        <v>0.54166666666666663</v>
      </c>
      <c r="C207" s="52">
        <v>82.2</v>
      </c>
      <c r="D207" s="52">
        <v>83.2</v>
      </c>
      <c r="E207" s="52">
        <v>78.8</v>
      </c>
      <c r="F207" s="53">
        <v>3.9790000000000001</v>
      </c>
      <c r="G207" s="52">
        <v>5.8940000000000001</v>
      </c>
      <c r="H207" s="54">
        <v>130.69999999999999</v>
      </c>
      <c r="I207" s="53">
        <v>0</v>
      </c>
      <c r="J207" s="55">
        <v>74.663078209413698</v>
      </c>
      <c r="K207" s="56">
        <v>29.65</v>
      </c>
      <c r="L207" s="84">
        <v>42895</v>
      </c>
    </row>
    <row r="208" spans="1:12" x14ac:dyDescent="0.3">
      <c r="A208" s="57">
        <v>160</v>
      </c>
      <c r="B208" s="58">
        <v>0.58333333333333337</v>
      </c>
      <c r="C208" s="52">
        <v>82.3</v>
      </c>
      <c r="D208" s="52">
        <v>82.2</v>
      </c>
      <c r="E208" s="52">
        <v>78</v>
      </c>
      <c r="F208" s="53">
        <v>3.702</v>
      </c>
      <c r="G208" s="52">
        <v>6.6589999999999998</v>
      </c>
      <c r="H208" s="54">
        <v>135.6</v>
      </c>
      <c r="I208" s="53">
        <v>0</v>
      </c>
      <c r="J208" s="55">
        <v>74.992945750600825</v>
      </c>
      <c r="K208" s="56">
        <v>29.68</v>
      </c>
      <c r="L208" s="84">
        <v>42895</v>
      </c>
    </row>
    <row r="209" spans="1:12" x14ac:dyDescent="0.3">
      <c r="A209" s="57">
        <v>160</v>
      </c>
      <c r="B209" s="58">
        <v>0.625</v>
      </c>
      <c r="C209" s="52">
        <v>82.6</v>
      </c>
      <c r="D209" s="52">
        <v>80.599999999999994</v>
      </c>
      <c r="E209" s="52">
        <v>75.8</v>
      </c>
      <c r="F209" s="53">
        <v>2.9660000000000002</v>
      </c>
      <c r="G209" s="52">
        <v>7.76</v>
      </c>
      <c r="H209" s="54">
        <v>142.80000000000001</v>
      </c>
      <c r="I209" s="53">
        <v>0</v>
      </c>
      <c r="J209" s="55">
        <v>74.454565290093001</v>
      </c>
      <c r="K209" s="56">
        <v>29.7</v>
      </c>
      <c r="L209" s="84">
        <v>42895</v>
      </c>
    </row>
    <row r="210" spans="1:12" x14ac:dyDescent="0.3">
      <c r="A210" s="57">
        <v>160</v>
      </c>
      <c r="B210" s="58">
        <v>0.66666666666666663</v>
      </c>
      <c r="C210" s="52">
        <v>82.6</v>
      </c>
      <c r="D210" s="52">
        <v>78.900000000000006</v>
      </c>
      <c r="E210" s="52">
        <v>75.400000000000006</v>
      </c>
      <c r="F210" s="53">
        <v>1.9490000000000001</v>
      </c>
      <c r="G210" s="52">
        <v>7.98</v>
      </c>
      <c r="H210" s="54">
        <v>143.4</v>
      </c>
      <c r="I210" s="53">
        <v>0</v>
      </c>
      <c r="J210" s="55">
        <v>73.798331105100942</v>
      </c>
      <c r="K210" s="56">
        <v>29.72</v>
      </c>
      <c r="L210" s="84">
        <v>42895</v>
      </c>
    </row>
    <row r="211" spans="1:12" x14ac:dyDescent="0.3">
      <c r="A211" s="57">
        <v>160</v>
      </c>
      <c r="B211" s="58">
        <v>0.70833333333333337</v>
      </c>
      <c r="C211" s="52">
        <v>82</v>
      </c>
      <c r="D211" s="52">
        <v>80.2</v>
      </c>
      <c r="E211" s="52">
        <v>75</v>
      </c>
      <c r="F211" s="53">
        <v>0.91400000000000003</v>
      </c>
      <c r="G211" s="52">
        <v>8.14</v>
      </c>
      <c r="H211" s="54">
        <v>145.69999999999999</v>
      </c>
      <c r="I211" s="53">
        <v>0</v>
      </c>
      <c r="J211" s="55">
        <v>73.553189983518337</v>
      </c>
      <c r="K211" s="56">
        <v>29.72</v>
      </c>
      <c r="L211" s="84">
        <v>42895</v>
      </c>
    </row>
    <row r="212" spans="1:12" x14ac:dyDescent="0.3">
      <c r="A212" s="57">
        <v>160</v>
      </c>
      <c r="B212" s="58">
        <v>0.75</v>
      </c>
      <c r="C212" s="52">
        <v>80.900000000000006</v>
      </c>
      <c r="D212" s="52">
        <v>82.2</v>
      </c>
      <c r="E212" s="52">
        <v>77.900000000000006</v>
      </c>
      <c r="F212" s="53">
        <v>0.3</v>
      </c>
      <c r="G212" s="52">
        <v>7.38</v>
      </c>
      <c r="H212" s="54">
        <v>152</v>
      </c>
      <c r="I212" s="53">
        <v>0</v>
      </c>
      <c r="J212" s="55">
        <v>73.531079150670507</v>
      </c>
      <c r="K212" s="56">
        <v>29.7</v>
      </c>
      <c r="L212" s="84">
        <v>42895</v>
      </c>
    </row>
    <row r="213" spans="1:12" x14ac:dyDescent="0.3">
      <c r="A213" s="57">
        <v>160</v>
      </c>
      <c r="B213" s="58">
        <v>0.79166666666666663</v>
      </c>
      <c r="C213" s="52">
        <v>79.599999999999994</v>
      </c>
      <c r="D213" s="52">
        <v>85.6</v>
      </c>
      <c r="E213" s="52">
        <v>81.599999999999994</v>
      </c>
      <c r="F213" s="53">
        <v>1.4E-2</v>
      </c>
      <c r="G213" s="52">
        <v>4.9290000000000003</v>
      </c>
      <c r="H213" s="54">
        <v>152.4</v>
      </c>
      <c r="I213" s="53">
        <v>0</v>
      </c>
      <c r="J213" s="55">
        <v>72.525916850598946</v>
      </c>
      <c r="K213" s="56">
        <v>29.68</v>
      </c>
      <c r="L213" s="84">
        <v>42895</v>
      </c>
    </row>
    <row r="214" spans="1:12" x14ac:dyDescent="0.3">
      <c r="A214" s="57">
        <v>160</v>
      </c>
      <c r="B214" s="58">
        <v>0.83333333333333337</v>
      </c>
      <c r="C214" s="52">
        <v>77.7</v>
      </c>
      <c r="D214" s="52">
        <v>87.7</v>
      </c>
      <c r="E214" s="52">
        <v>85.4</v>
      </c>
      <c r="F214" s="53">
        <v>0</v>
      </c>
      <c r="G214" s="52">
        <v>4.298</v>
      </c>
      <c r="H214" s="54">
        <v>156.9</v>
      </c>
      <c r="I214" s="53">
        <v>0</v>
      </c>
      <c r="J214" s="55">
        <v>72.884224967676346</v>
      </c>
      <c r="K214" s="56">
        <v>29.66</v>
      </c>
      <c r="L214" s="84">
        <v>42895</v>
      </c>
    </row>
    <row r="215" spans="1:12" x14ac:dyDescent="0.3">
      <c r="A215" s="57">
        <v>160</v>
      </c>
      <c r="B215" s="58">
        <v>0.875</v>
      </c>
      <c r="C215" s="52">
        <v>77</v>
      </c>
      <c r="D215" s="52">
        <v>89.1</v>
      </c>
      <c r="E215" s="52">
        <v>87.5</v>
      </c>
      <c r="F215" s="53">
        <v>0</v>
      </c>
      <c r="G215" s="52">
        <v>3.1960000000000002</v>
      </c>
      <c r="H215" s="54">
        <v>173.1</v>
      </c>
      <c r="I215" s="53">
        <v>0</v>
      </c>
      <c r="J215" s="55">
        <v>72.728132601949369</v>
      </c>
      <c r="K215" s="56">
        <v>29.65</v>
      </c>
      <c r="L215" s="84">
        <v>42895</v>
      </c>
    </row>
    <row r="216" spans="1:12" x14ac:dyDescent="0.3">
      <c r="A216" s="57">
        <v>160</v>
      </c>
      <c r="B216" s="58">
        <v>0.91666666666666663</v>
      </c>
      <c r="C216" s="52">
        <v>76.5</v>
      </c>
      <c r="D216" s="52">
        <v>90.7</v>
      </c>
      <c r="E216" s="52">
        <v>88.9</v>
      </c>
      <c r="F216" s="53">
        <v>0</v>
      </c>
      <c r="G216" s="52">
        <v>2.6720000000000002</v>
      </c>
      <c r="H216" s="54">
        <v>155.1</v>
      </c>
      <c r="I216" s="53">
        <v>0</v>
      </c>
      <c r="J216" s="55">
        <v>73.322202203748134</v>
      </c>
      <c r="K216" s="56">
        <v>29.64</v>
      </c>
      <c r="L216" s="84">
        <v>42895</v>
      </c>
    </row>
    <row r="217" spans="1:12" x14ac:dyDescent="0.3">
      <c r="A217" s="57">
        <v>160</v>
      </c>
      <c r="B217" s="58">
        <v>0.95833333333333337</v>
      </c>
      <c r="C217" s="52">
        <v>76.8</v>
      </c>
      <c r="D217" s="52">
        <v>91.6</v>
      </c>
      <c r="E217" s="52">
        <v>90.5</v>
      </c>
      <c r="F217" s="53">
        <v>0</v>
      </c>
      <c r="G217" s="52">
        <v>3.8809999999999998</v>
      </c>
      <c r="H217" s="54">
        <v>148.6</v>
      </c>
      <c r="I217" s="53">
        <v>0</v>
      </c>
      <c r="J217" s="55">
        <v>73.615926935945481</v>
      </c>
      <c r="K217" s="56">
        <v>29.64</v>
      </c>
      <c r="L217" s="84">
        <v>42895</v>
      </c>
    </row>
    <row r="218" spans="1:12" x14ac:dyDescent="0.3">
      <c r="A218" s="57">
        <v>160</v>
      </c>
      <c r="B218" s="58">
        <v>1</v>
      </c>
      <c r="C218" s="52">
        <v>76.400000000000006</v>
      </c>
      <c r="D218" s="52">
        <v>92.1</v>
      </c>
      <c r="E218" s="52">
        <v>91.3</v>
      </c>
      <c r="F218" s="53">
        <v>0</v>
      </c>
      <c r="G218" s="52">
        <v>3.2639999999999998</v>
      </c>
      <c r="H218" s="54">
        <v>170.6</v>
      </c>
      <c r="I218" s="53">
        <v>0</v>
      </c>
      <c r="J218" s="55">
        <v>73.41402260248401</v>
      </c>
      <c r="K218" s="56">
        <v>29.63</v>
      </c>
      <c r="L218" s="84">
        <v>42895</v>
      </c>
    </row>
    <row r="219" spans="1:12" x14ac:dyDescent="0.3">
      <c r="A219" s="57">
        <v>161</v>
      </c>
      <c r="B219" s="58">
        <v>4.1666666666666664E-2</v>
      </c>
      <c r="C219" s="52">
        <v>76.2</v>
      </c>
      <c r="D219" s="52">
        <v>92.2</v>
      </c>
      <c r="E219" s="52">
        <v>91.8</v>
      </c>
      <c r="F219" s="53">
        <v>0</v>
      </c>
      <c r="G219" s="52">
        <v>2.8519999999999999</v>
      </c>
      <c r="H219" s="54">
        <v>183</v>
      </c>
      <c r="I219" s="53">
        <v>0</v>
      </c>
      <c r="J219" s="55">
        <v>73.64443608527904</v>
      </c>
      <c r="K219" s="56">
        <v>29.63</v>
      </c>
      <c r="L219" s="84">
        <v>42896</v>
      </c>
    </row>
    <row r="220" spans="1:12" x14ac:dyDescent="0.3">
      <c r="A220" s="57">
        <v>161</v>
      </c>
      <c r="B220" s="58">
        <v>8.3333333333333329E-2</v>
      </c>
      <c r="C220" s="52">
        <v>76.099999999999994</v>
      </c>
      <c r="D220" s="52">
        <v>92.5</v>
      </c>
      <c r="E220" s="52">
        <v>91.9</v>
      </c>
      <c r="F220" s="53">
        <v>0</v>
      </c>
      <c r="G220" s="52">
        <v>2.8279999999999998</v>
      </c>
      <c r="H220" s="54">
        <v>176.9</v>
      </c>
      <c r="I220" s="53">
        <v>0</v>
      </c>
      <c r="J220" s="55">
        <v>72.784781414928148</v>
      </c>
      <c r="K220" s="56">
        <v>29.64</v>
      </c>
      <c r="L220" s="84">
        <v>42896</v>
      </c>
    </row>
    <row r="221" spans="1:12" x14ac:dyDescent="0.3">
      <c r="A221" s="57">
        <v>161</v>
      </c>
      <c r="B221" s="58">
        <v>0.125</v>
      </c>
      <c r="C221" s="52">
        <v>75.8</v>
      </c>
      <c r="D221" s="52">
        <v>92.8</v>
      </c>
      <c r="E221" s="52">
        <v>92.2</v>
      </c>
      <c r="F221" s="53">
        <v>0</v>
      </c>
      <c r="G221" s="52">
        <v>1.9219999999999999</v>
      </c>
      <c r="H221" s="54">
        <v>168.2</v>
      </c>
      <c r="I221" s="53">
        <v>0</v>
      </c>
      <c r="J221" s="55">
        <v>72.813830461974817</v>
      </c>
      <c r="K221" s="56">
        <v>29.63</v>
      </c>
      <c r="L221" s="84">
        <v>42896</v>
      </c>
    </row>
    <row r="222" spans="1:12" x14ac:dyDescent="0.3">
      <c r="A222" s="57">
        <v>161</v>
      </c>
      <c r="B222" s="58">
        <v>0.16666666666666666</v>
      </c>
      <c r="C222" s="52">
        <v>75.400000000000006</v>
      </c>
      <c r="D222" s="52">
        <v>93</v>
      </c>
      <c r="E222" s="52">
        <v>92.4</v>
      </c>
      <c r="F222" s="53">
        <v>0</v>
      </c>
      <c r="G222" s="52">
        <v>1.343</v>
      </c>
      <c r="H222" s="54">
        <v>179.7</v>
      </c>
      <c r="I222" s="53">
        <v>0</v>
      </c>
      <c r="J222" s="55">
        <v>72.54831231270623</v>
      </c>
      <c r="K222" s="56">
        <v>29.62</v>
      </c>
      <c r="L222" s="84">
        <v>42896</v>
      </c>
    </row>
    <row r="223" spans="1:12" x14ac:dyDescent="0.3">
      <c r="A223" s="57">
        <v>161</v>
      </c>
      <c r="B223" s="58">
        <v>0.20833333333333334</v>
      </c>
      <c r="C223" s="52">
        <v>74.8</v>
      </c>
      <c r="D223" s="52">
        <v>93.1</v>
      </c>
      <c r="E223" s="52">
        <v>92.6</v>
      </c>
      <c r="F223" s="53">
        <v>0</v>
      </c>
      <c r="G223" s="52">
        <v>2.2789999999999999</v>
      </c>
      <c r="H223" s="54">
        <v>179.8</v>
      </c>
      <c r="I223" s="53">
        <v>0</v>
      </c>
      <c r="J223" s="55">
        <v>71.953351269355835</v>
      </c>
      <c r="K223" s="56">
        <v>29.62</v>
      </c>
      <c r="L223" s="84">
        <v>42896</v>
      </c>
    </row>
    <row r="224" spans="1:12" x14ac:dyDescent="0.3">
      <c r="A224" s="57">
        <v>161</v>
      </c>
      <c r="B224" s="58">
        <v>0.25</v>
      </c>
      <c r="C224" s="52">
        <v>74.400000000000006</v>
      </c>
      <c r="D224" s="52">
        <v>93</v>
      </c>
      <c r="E224" s="52">
        <v>92.6</v>
      </c>
      <c r="F224" s="53">
        <v>0</v>
      </c>
      <c r="G224" s="52">
        <v>1.8740000000000001</v>
      </c>
      <c r="H224" s="54">
        <v>195</v>
      </c>
      <c r="I224" s="53">
        <v>0</v>
      </c>
      <c r="J224" s="55">
        <v>71.854190548998304</v>
      </c>
      <c r="K224" s="56">
        <v>29.61</v>
      </c>
      <c r="L224" s="84">
        <v>42896</v>
      </c>
    </row>
    <row r="225" spans="1:12" x14ac:dyDescent="0.3">
      <c r="A225" s="57">
        <v>161</v>
      </c>
      <c r="B225" s="58">
        <v>0.29166666666666669</v>
      </c>
      <c r="C225" s="52">
        <v>77.3</v>
      </c>
      <c r="D225" s="52">
        <v>92.9</v>
      </c>
      <c r="E225" s="52">
        <v>90.3</v>
      </c>
      <c r="F225" s="53">
        <v>8.5999999999999993E-2</v>
      </c>
      <c r="G225" s="52">
        <v>2.5369999999999999</v>
      </c>
      <c r="H225" s="54">
        <v>169.4</v>
      </c>
      <c r="I225" s="53">
        <v>0</v>
      </c>
      <c r="J225" s="55">
        <v>74.11209391349621</v>
      </c>
      <c r="K225" s="56">
        <v>29.61</v>
      </c>
      <c r="L225" s="84">
        <v>42896</v>
      </c>
    </row>
    <row r="226" spans="1:12" x14ac:dyDescent="0.3">
      <c r="A226" s="57">
        <v>161</v>
      </c>
      <c r="B226" s="58">
        <v>0.33333333333333331</v>
      </c>
      <c r="C226" s="52">
        <v>78.5</v>
      </c>
      <c r="D226" s="52">
        <v>91.2</v>
      </c>
      <c r="E226" s="52">
        <v>86.6</v>
      </c>
      <c r="F226" s="53">
        <v>0.43099999999999999</v>
      </c>
      <c r="G226" s="52">
        <v>3.67</v>
      </c>
      <c r="H226" s="54">
        <v>134.9</v>
      </c>
      <c r="I226" s="53">
        <v>0</v>
      </c>
      <c r="J226" s="55">
        <v>74.328414764288823</v>
      </c>
      <c r="K226" s="56">
        <v>29.61</v>
      </c>
      <c r="L226" s="84">
        <v>42896</v>
      </c>
    </row>
    <row r="227" spans="1:12" x14ac:dyDescent="0.3">
      <c r="A227" s="57">
        <v>161</v>
      </c>
      <c r="B227" s="58">
        <v>0.375</v>
      </c>
      <c r="C227" s="52">
        <v>80.5</v>
      </c>
      <c r="D227" s="52">
        <v>87.6</v>
      </c>
      <c r="E227" s="52">
        <v>81.599999999999994</v>
      </c>
      <c r="F227" s="53">
        <v>1.2709999999999999</v>
      </c>
      <c r="G227" s="52">
        <v>4.0839999999999996</v>
      </c>
      <c r="H227" s="54">
        <v>126.3</v>
      </c>
      <c r="I227" s="53">
        <v>0</v>
      </c>
      <c r="J227" s="55">
        <v>74.276706276666914</v>
      </c>
      <c r="K227" s="56">
        <v>29.6</v>
      </c>
      <c r="L227" s="84">
        <v>42896</v>
      </c>
    </row>
    <row r="228" spans="1:12" x14ac:dyDescent="0.3">
      <c r="A228" s="57">
        <v>161</v>
      </c>
      <c r="B228" s="58">
        <v>0.41666666666666669</v>
      </c>
      <c r="C228" s="52">
        <v>82.2</v>
      </c>
      <c r="D228" s="52">
        <v>82.8</v>
      </c>
      <c r="E228" s="52">
        <v>77.599999999999994</v>
      </c>
      <c r="F228" s="53">
        <v>2.4020000000000001</v>
      </c>
      <c r="G228" s="52">
        <v>5.0890000000000004</v>
      </c>
      <c r="H228" s="54">
        <v>126.5</v>
      </c>
      <c r="I228" s="53">
        <v>0</v>
      </c>
      <c r="J228" s="55">
        <v>74.331877933043984</v>
      </c>
      <c r="K228" s="56">
        <v>29.6</v>
      </c>
      <c r="L228" s="84">
        <v>42896</v>
      </c>
    </row>
    <row r="229" spans="1:12" x14ac:dyDescent="0.3">
      <c r="A229" s="57">
        <v>161</v>
      </c>
      <c r="B229" s="58">
        <v>0.45833333333333331</v>
      </c>
      <c r="C229" s="52">
        <v>82.9</v>
      </c>
      <c r="D229" s="52">
        <v>80.599999999999994</v>
      </c>
      <c r="E229" s="52">
        <v>76.3</v>
      </c>
      <c r="F229" s="53">
        <v>3.355</v>
      </c>
      <c r="G229" s="52">
        <v>6.2110000000000003</v>
      </c>
      <c r="H229" s="54">
        <v>131.4</v>
      </c>
      <c r="I229" s="53">
        <v>0</v>
      </c>
      <c r="J229" s="55">
        <v>74.419058321450507</v>
      </c>
      <c r="K229" s="56">
        <v>29.6</v>
      </c>
      <c r="L229" s="84">
        <v>42896</v>
      </c>
    </row>
    <row r="230" spans="1:12" x14ac:dyDescent="0.3">
      <c r="A230" s="57">
        <v>161</v>
      </c>
      <c r="B230" s="58">
        <v>0.5</v>
      </c>
      <c r="C230" s="52">
        <v>83.2</v>
      </c>
      <c r="D230" s="52">
        <v>79.7</v>
      </c>
      <c r="E230" s="52">
        <v>75.7</v>
      </c>
      <c r="F230" s="53">
        <v>3.956</v>
      </c>
      <c r="G230" s="52">
        <v>6.3550000000000004</v>
      </c>
      <c r="H230" s="54">
        <v>135.30000000000001</v>
      </c>
      <c r="I230" s="53">
        <v>0</v>
      </c>
      <c r="J230" s="55">
        <v>75.09683535556087</v>
      </c>
      <c r="K230" s="56">
        <v>29.6</v>
      </c>
      <c r="L230" s="84">
        <v>42896</v>
      </c>
    </row>
    <row r="231" spans="1:12" x14ac:dyDescent="0.3">
      <c r="A231" s="57">
        <v>161</v>
      </c>
      <c r="B231" s="58">
        <v>0.54166666666666663</v>
      </c>
      <c r="C231" s="52">
        <v>83.4</v>
      </c>
      <c r="D231" s="52">
        <v>79.3</v>
      </c>
      <c r="E231" s="52">
        <v>75.900000000000006</v>
      </c>
      <c r="F231" s="53">
        <v>4.0940000000000003</v>
      </c>
      <c r="G231" s="52">
        <v>7.76</v>
      </c>
      <c r="H231" s="54">
        <v>139.69999999999999</v>
      </c>
      <c r="I231" s="53">
        <v>0</v>
      </c>
      <c r="J231" s="55">
        <v>75.059997640348683</v>
      </c>
      <c r="K231" s="56">
        <v>29.61</v>
      </c>
      <c r="L231" s="84">
        <v>42896</v>
      </c>
    </row>
    <row r="232" spans="1:12" x14ac:dyDescent="0.3">
      <c r="A232" s="57">
        <v>161</v>
      </c>
      <c r="B232" s="58">
        <v>0.58333333333333337</v>
      </c>
      <c r="C232" s="52">
        <v>83.7</v>
      </c>
      <c r="D232" s="52">
        <v>83</v>
      </c>
      <c r="E232" s="52">
        <v>76.8</v>
      </c>
      <c r="F232" s="53">
        <v>2.577</v>
      </c>
      <c r="G232" s="52">
        <v>6.3159999999999998</v>
      </c>
      <c r="H232" s="54">
        <v>138.9</v>
      </c>
      <c r="I232" s="53">
        <v>0</v>
      </c>
      <c r="J232" s="55">
        <v>75.201223332221957</v>
      </c>
      <c r="K232" s="56">
        <v>29.62</v>
      </c>
      <c r="L232" s="84">
        <v>42896</v>
      </c>
    </row>
    <row r="233" spans="1:12" x14ac:dyDescent="0.3">
      <c r="A233" s="57">
        <v>161</v>
      </c>
      <c r="B233" s="58">
        <v>0.625</v>
      </c>
      <c r="C233" s="52">
        <v>83.3</v>
      </c>
      <c r="D233" s="52">
        <v>83.9</v>
      </c>
      <c r="E233" s="52">
        <v>78.099999999999994</v>
      </c>
      <c r="F233" s="53">
        <v>2.4089999999999998</v>
      </c>
      <c r="G233" s="52">
        <v>6.4260000000000002</v>
      </c>
      <c r="H233" s="54">
        <v>140.19999999999999</v>
      </c>
      <c r="I233" s="53">
        <v>0</v>
      </c>
      <c r="J233" s="55">
        <v>75.960015223869163</v>
      </c>
      <c r="K233" s="56">
        <v>29.64</v>
      </c>
      <c r="L233" s="84">
        <v>42896</v>
      </c>
    </row>
    <row r="234" spans="1:12" x14ac:dyDescent="0.3">
      <c r="A234" s="57">
        <v>161</v>
      </c>
      <c r="B234" s="58">
        <v>0.66666666666666663</v>
      </c>
      <c r="C234" s="52">
        <v>83.3</v>
      </c>
      <c r="D234" s="52">
        <v>81.099999999999994</v>
      </c>
      <c r="E234" s="52">
        <v>77.599999999999994</v>
      </c>
      <c r="F234" s="53">
        <v>1.9490000000000001</v>
      </c>
      <c r="G234" s="52">
        <v>6.5339999999999998</v>
      </c>
      <c r="H234" s="54">
        <v>139.30000000000001</v>
      </c>
      <c r="I234" s="53">
        <v>0</v>
      </c>
      <c r="J234" s="55">
        <v>75.315700685591082</v>
      </c>
      <c r="K234" s="56">
        <v>29.65</v>
      </c>
      <c r="L234" s="84">
        <v>42896</v>
      </c>
    </row>
    <row r="235" spans="1:12" x14ac:dyDescent="0.3">
      <c r="A235" s="57">
        <v>161</v>
      </c>
      <c r="B235" s="58">
        <v>0.70833333333333337</v>
      </c>
      <c r="C235" s="52">
        <v>82.6</v>
      </c>
      <c r="D235" s="52">
        <v>81.2</v>
      </c>
      <c r="E235" s="52">
        <v>78.5</v>
      </c>
      <c r="F235" s="53">
        <v>0.92900000000000005</v>
      </c>
      <c r="G235" s="52">
        <v>6.59</v>
      </c>
      <c r="H235" s="54">
        <v>143.5</v>
      </c>
      <c r="I235" s="53">
        <v>0</v>
      </c>
      <c r="J235" s="55">
        <v>74.434840097181905</v>
      </c>
      <c r="K235" s="56">
        <v>29.63</v>
      </c>
      <c r="L235" s="84">
        <v>42896</v>
      </c>
    </row>
    <row r="236" spans="1:12" x14ac:dyDescent="0.3">
      <c r="A236" s="57">
        <v>161</v>
      </c>
      <c r="B236" s="58">
        <v>0.75</v>
      </c>
      <c r="C236" s="52">
        <v>81.2</v>
      </c>
      <c r="D236" s="52">
        <v>85.6</v>
      </c>
      <c r="E236" s="52">
        <v>79.900000000000006</v>
      </c>
      <c r="F236" s="53">
        <v>0.17799999999999999</v>
      </c>
      <c r="G236" s="52">
        <v>4.4560000000000004</v>
      </c>
      <c r="H236" s="54">
        <v>151.6</v>
      </c>
      <c r="I236" s="53">
        <v>0</v>
      </c>
      <c r="J236" s="55">
        <v>74.358085523574573</v>
      </c>
      <c r="K236" s="56">
        <v>29.61</v>
      </c>
      <c r="L236" s="84">
        <v>42896</v>
      </c>
    </row>
    <row r="237" spans="1:12" x14ac:dyDescent="0.3">
      <c r="A237" s="57">
        <v>161</v>
      </c>
      <c r="B237" s="58">
        <v>0.79166666666666663</v>
      </c>
      <c r="C237" s="52">
        <v>79.400000000000006</v>
      </c>
      <c r="D237" s="52">
        <v>87.3</v>
      </c>
      <c r="E237" s="52">
        <v>85.3</v>
      </c>
      <c r="F237" s="53">
        <v>0.02</v>
      </c>
      <c r="G237" s="52">
        <v>4.0330000000000004</v>
      </c>
      <c r="H237" s="54">
        <v>164.2</v>
      </c>
      <c r="I237" s="53">
        <v>0</v>
      </c>
      <c r="J237" s="55">
        <v>74.09368587032975</v>
      </c>
      <c r="K237" s="56">
        <v>29.56</v>
      </c>
      <c r="L237" s="84">
        <v>42896</v>
      </c>
    </row>
    <row r="238" spans="1:12" x14ac:dyDescent="0.3">
      <c r="A238" s="57">
        <v>161</v>
      </c>
      <c r="B238" s="58">
        <v>0.83333333333333337</v>
      </c>
      <c r="C238" s="52">
        <v>78.5</v>
      </c>
      <c r="D238" s="52">
        <v>89.4</v>
      </c>
      <c r="E238" s="52">
        <v>87.1</v>
      </c>
      <c r="F238" s="53">
        <v>0</v>
      </c>
      <c r="G238" s="52">
        <v>3.6160000000000001</v>
      </c>
      <c r="H238" s="54">
        <v>169.5</v>
      </c>
      <c r="I238" s="53">
        <v>0</v>
      </c>
      <c r="J238" s="55">
        <v>74.012695159086775</v>
      </c>
      <c r="K238" s="56">
        <v>29.53</v>
      </c>
      <c r="L238" s="84">
        <v>42896</v>
      </c>
    </row>
    <row r="239" spans="1:12" x14ac:dyDescent="0.3">
      <c r="A239" s="57">
        <v>161</v>
      </c>
      <c r="B239" s="58">
        <v>0.875</v>
      </c>
      <c r="C239" s="52">
        <v>77.599999999999994</v>
      </c>
      <c r="D239" s="52">
        <v>90.6</v>
      </c>
      <c r="E239" s="52">
        <v>89.2</v>
      </c>
      <c r="F239" s="53">
        <v>0</v>
      </c>
      <c r="G239" s="52">
        <v>3.1779999999999999</v>
      </c>
      <c r="H239" s="54">
        <v>169.9</v>
      </c>
      <c r="I239" s="53">
        <v>0</v>
      </c>
      <c r="J239" s="55">
        <v>73.816662573971598</v>
      </c>
      <c r="K239" s="56">
        <v>29.53</v>
      </c>
      <c r="L239" s="84">
        <v>42896</v>
      </c>
    </row>
    <row r="240" spans="1:12" x14ac:dyDescent="0.3">
      <c r="A240" s="57">
        <v>161</v>
      </c>
      <c r="B240" s="58">
        <v>0.91666666666666663</v>
      </c>
      <c r="C240" s="52">
        <v>77.5</v>
      </c>
      <c r="D240" s="52">
        <v>91.4</v>
      </c>
      <c r="E240" s="52">
        <v>90.4</v>
      </c>
      <c r="F240" s="53">
        <v>0</v>
      </c>
      <c r="G240" s="52">
        <v>3.681</v>
      </c>
      <c r="H240" s="54">
        <v>156.5</v>
      </c>
      <c r="I240" s="53">
        <v>0</v>
      </c>
      <c r="J240" s="55">
        <v>74.639617678213654</v>
      </c>
      <c r="K240" s="56">
        <v>29.56</v>
      </c>
      <c r="L240" s="84">
        <v>42896</v>
      </c>
    </row>
    <row r="241" spans="1:12" x14ac:dyDescent="0.3">
      <c r="A241" s="57">
        <v>161</v>
      </c>
      <c r="B241" s="58">
        <v>0.95833333333333337</v>
      </c>
      <c r="C241" s="52">
        <v>77.5</v>
      </c>
      <c r="D241" s="52">
        <v>91.3</v>
      </c>
      <c r="E241" s="52">
        <v>90.9</v>
      </c>
      <c r="F241" s="53">
        <v>0</v>
      </c>
      <c r="G241" s="52">
        <v>4.8440000000000003</v>
      </c>
      <c r="H241" s="54">
        <v>162.80000000000001</v>
      </c>
      <c r="I241" s="53">
        <v>0</v>
      </c>
      <c r="J241" s="55">
        <v>74.211057994409543</v>
      </c>
      <c r="K241" s="56">
        <v>29.57</v>
      </c>
      <c r="L241" s="84">
        <v>42896</v>
      </c>
    </row>
    <row r="242" spans="1:12" x14ac:dyDescent="0.3">
      <c r="A242" s="57">
        <v>161</v>
      </c>
      <c r="B242" s="58">
        <v>1</v>
      </c>
      <c r="C242" s="52">
        <v>77.099999999999994</v>
      </c>
      <c r="D242" s="52">
        <v>92.1</v>
      </c>
      <c r="E242" s="52">
        <v>91</v>
      </c>
      <c r="F242" s="53">
        <v>0</v>
      </c>
      <c r="G242" s="52">
        <v>3.7490000000000001</v>
      </c>
      <c r="H242" s="54">
        <v>177.5</v>
      </c>
      <c r="I242" s="53">
        <v>0</v>
      </c>
      <c r="J242" s="55">
        <v>73.976121522856715</v>
      </c>
      <c r="K242" s="56">
        <v>29.59</v>
      </c>
      <c r="L242" s="84">
        <v>42896</v>
      </c>
    </row>
    <row r="243" spans="1:12" x14ac:dyDescent="0.3">
      <c r="A243" s="57">
        <v>162</v>
      </c>
      <c r="B243" s="58">
        <v>4.1666666666666664E-2</v>
      </c>
      <c r="C243" s="52">
        <v>76.8</v>
      </c>
      <c r="D243" s="52">
        <v>92.8</v>
      </c>
      <c r="E243" s="52">
        <v>91.8</v>
      </c>
      <c r="F243" s="53">
        <v>0</v>
      </c>
      <c r="G243" s="52">
        <v>3.7610000000000001</v>
      </c>
      <c r="H243" s="54">
        <v>182.7</v>
      </c>
      <c r="I243" s="53">
        <v>0</v>
      </c>
      <c r="J243" s="55">
        <v>74.003587169704474</v>
      </c>
      <c r="K243" s="56">
        <v>29.61</v>
      </c>
      <c r="L243" s="84">
        <v>42897</v>
      </c>
    </row>
    <row r="244" spans="1:12" x14ac:dyDescent="0.3">
      <c r="A244" s="57">
        <v>162</v>
      </c>
      <c r="B244" s="58">
        <v>8.3333333333333329E-2</v>
      </c>
      <c r="C244" s="52">
        <v>76.400000000000006</v>
      </c>
      <c r="D244" s="52">
        <v>92.9</v>
      </c>
      <c r="E244" s="52">
        <v>92.4</v>
      </c>
      <c r="F244" s="53">
        <v>0</v>
      </c>
      <c r="G244" s="52">
        <v>2.931</v>
      </c>
      <c r="H244" s="54">
        <v>190.9</v>
      </c>
      <c r="I244" s="53">
        <v>0</v>
      </c>
      <c r="J244" s="55">
        <v>73.408711665649435</v>
      </c>
      <c r="K244" s="56">
        <v>29.62</v>
      </c>
      <c r="L244" s="84">
        <v>42897</v>
      </c>
    </row>
    <row r="245" spans="1:12" x14ac:dyDescent="0.3">
      <c r="A245" s="57">
        <v>162</v>
      </c>
      <c r="B245" s="58">
        <v>0.125</v>
      </c>
      <c r="C245" s="52">
        <v>75.900000000000006</v>
      </c>
      <c r="D245" s="52">
        <v>93.2</v>
      </c>
      <c r="E245" s="52">
        <v>92.6</v>
      </c>
      <c r="F245" s="53">
        <v>0</v>
      </c>
      <c r="G245" s="52">
        <v>2.8620000000000001</v>
      </c>
      <c r="H245" s="54">
        <v>186</v>
      </c>
      <c r="I245" s="53">
        <v>0</v>
      </c>
      <c r="J245" s="55">
        <v>73.139877404906542</v>
      </c>
      <c r="K245" s="56">
        <v>29.63</v>
      </c>
      <c r="L245" s="84">
        <v>42897</v>
      </c>
    </row>
    <row r="246" spans="1:12" x14ac:dyDescent="0.3">
      <c r="A246" s="57">
        <v>162</v>
      </c>
      <c r="B246" s="58">
        <v>0.16666666666666666</v>
      </c>
      <c r="C246" s="52">
        <v>75.8</v>
      </c>
      <c r="D246" s="52">
        <v>93.6</v>
      </c>
      <c r="E246" s="52">
        <v>92.9</v>
      </c>
      <c r="F246" s="53">
        <v>0</v>
      </c>
      <c r="G246" s="52">
        <v>2.7360000000000002</v>
      </c>
      <c r="H246" s="54">
        <v>197.4</v>
      </c>
      <c r="I246" s="53">
        <v>0</v>
      </c>
      <c r="J246" s="55">
        <v>73.763350391107338</v>
      </c>
      <c r="K246" s="56">
        <v>29.63</v>
      </c>
      <c r="L246" s="84">
        <v>42897</v>
      </c>
    </row>
    <row r="247" spans="1:12" x14ac:dyDescent="0.3">
      <c r="A247" s="57">
        <v>162</v>
      </c>
      <c r="B247" s="58">
        <v>0.20833333333333334</v>
      </c>
      <c r="C247" s="52">
        <v>76.7</v>
      </c>
      <c r="D247" s="52">
        <v>93.5</v>
      </c>
      <c r="E247" s="52">
        <v>93</v>
      </c>
      <c r="F247" s="53">
        <v>0</v>
      </c>
      <c r="G247" s="52">
        <v>2.11</v>
      </c>
      <c r="H247" s="54">
        <v>219.2</v>
      </c>
      <c r="I247" s="53">
        <v>0</v>
      </c>
      <c r="J247" s="55">
        <v>74.195746008175774</v>
      </c>
      <c r="K247" s="56">
        <v>29.64</v>
      </c>
      <c r="L247" s="84">
        <v>42897</v>
      </c>
    </row>
    <row r="248" spans="1:12" x14ac:dyDescent="0.3">
      <c r="A248" s="57">
        <v>162</v>
      </c>
      <c r="B248" s="58">
        <v>0.25</v>
      </c>
      <c r="C248" s="52">
        <v>76.900000000000006</v>
      </c>
      <c r="D248" s="52">
        <v>93.9</v>
      </c>
      <c r="E248" s="52">
        <v>92.6</v>
      </c>
      <c r="F248" s="53">
        <v>0</v>
      </c>
      <c r="G248" s="52">
        <v>1.111</v>
      </c>
      <c r="H248" s="54">
        <v>181.3</v>
      </c>
      <c r="I248" s="53">
        <v>0</v>
      </c>
      <c r="J248" s="55">
        <v>74.35879516042462</v>
      </c>
      <c r="K248" s="56">
        <v>29.65</v>
      </c>
      <c r="L248" s="84">
        <v>42897</v>
      </c>
    </row>
    <row r="249" spans="1:12" x14ac:dyDescent="0.3">
      <c r="A249" s="57">
        <v>162</v>
      </c>
      <c r="B249" s="58">
        <v>0.29166666666666669</v>
      </c>
      <c r="C249" s="52">
        <v>78.7</v>
      </c>
      <c r="D249" s="52">
        <v>93.7</v>
      </c>
      <c r="E249" s="52">
        <v>92.2</v>
      </c>
      <c r="F249" s="53">
        <v>6.9000000000000006E-2</v>
      </c>
      <c r="G249" s="52">
        <v>1.804</v>
      </c>
      <c r="H249" s="54">
        <v>211.3</v>
      </c>
      <c r="I249" s="53">
        <v>0</v>
      </c>
      <c r="J249" s="55">
        <v>75.78817948497192</v>
      </c>
      <c r="K249" s="56">
        <v>29.67</v>
      </c>
      <c r="L249" s="84">
        <v>42897</v>
      </c>
    </row>
    <row r="250" spans="1:12" x14ac:dyDescent="0.3">
      <c r="A250" s="57">
        <v>162</v>
      </c>
      <c r="B250" s="58">
        <v>0.33333333333333331</v>
      </c>
      <c r="C250" s="52">
        <v>78.7</v>
      </c>
      <c r="D250" s="52">
        <v>92.8</v>
      </c>
      <c r="E250" s="52">
        <v>90.9</v>
      </c>
      <c r="F250" s="53">
        <v>0.372</v>
      </c>
      <c r="G250" s="52">
        <v>1.4510000000000001</v>
      </c>
      <c r="H250" s="54">
        <v>88.5</v>
      </c>
      <c r="I250" s="53">
        <v>0</v>
      </c>
      <c r="J250" s="55">
        <v>75.892913603652119</v>
      </c>
      <c r="K250" s="56">
        <v>29.69</v>
      </c>
      <c r="L250" s="84">
        <v>42897</v>
      </c>
    </row>
    <row r="251" spans="1:12" x14ac:dyDescent="0.3">
      <c r="A251" s="57">
        <v>162</v>
      </c>
      <c r="B251" s="58">
        <v>0.375</v>
      </c>
      <c r="C251" s="52">
        <v>82.2</v>
      </c>
      <c r="D251" s="52">
        <v>92.3</v>
      </c>
      <c r="E251" s="52">
        <v>74.400000000000006</v>
      </c>
      <c r="F251" s="53">
        <v>1.0960000000000001</v>
      </c>
      <c r="G251" s="52">
        <v>4.9320000000000004</v>
      </c>
      <c r="H251" s="54">
        <v>203.6</v>
      </c>
      <c r="I251" s="53">
        <v>0</v>
      </c>
      <c r="J251" s="55">
        <v>73.66010742761307</v>
      </c>
      <c r="K251" s="56">
        <v>29.7</v>
      </c>
      <c r="L251" s="84">
        <v>42897</v>
      </c>
    </row>
    <row r="252" spans="1:12" x14ac:dyDescent="0.3">
      <c r="A252" s="57">
        <v>162</v>
      </c>
      <c r="B252" s="58">
        <v>0.41666666666666669</v>
      </c>
      <c r="C252" s="52">
        <v>84.2</v>
      </c>
      <c r="D252" s="52">
        <v>81</v>
      </c>
      <c r="E252" s="52">
        <v>68.13</v>
      </c>
      <c r="F252" s="53">
        <v>1.877</v>
      </c>
      <c r="G252" s="52">
        <v>4.9329999999999998</v>
      </c>
      <c r="H252" s="54">
        <v>190</v>
      </c>
      <c r="I252" s="53">
        <v>0</v>
      </c>
      <c r="J252" s="55">
        <v>75.49488122246396</v>
      </c>
      <c r="K252" s="56">
        <v>29.71</v>
      </c>
      <c r="L252" s="84">
        <v>42897</v>
      </c>
    </row>
    <row r="253" spans="1:12" x14ac:dyDescent="0.3">
      <c r="A253" s="57">
        <v>162</v>
      </c>
      <c r="B253" s="58">
        <v>0.45833333333333331</v>
      </c>
      <c r="C253" s="52">
        <v>82.8</v>
      </c>
      <c r="D253" s="52">
        <v>82</v>
      </c>
      <c r="E253" s="52">
        <v>79</v>
      </c>
      <c r="F253" s="53">
        <v>2.2349999999999999</v>
      </c>
      <c r="G253" s="52">
        <v>4.92</v>
      </c>
      <c r="H253" s="54">
        <v>122.8</v>
      </c>
      <c r="I253" s="53">
        <v>0</v>
      </c>
      <c r="J253" s="55">
        <v>75.555225678496186</v>
      </c>
      <c r="K253" s="56">
        <v>29.72</v>
      </c>
      <c r="L253" s="84">
        <v>42897</v>
      </c>
    </row>
    <row r="254" spans="1:12" x14ac:dyDescent="0.3">
      <c r="A254" s="57">
        <v>162</v>
      </c>
      <c r="B254" s="58">
        <v>0.5</v>
      </c>
      <c r="C254" s="52">
        <v>82.9</v>
      </c>
      <c r="D254" s="52">
        <v>82.6</v>
      </c>
      <c r="E254" s="52">
        <v>79.5</v>
      </c>
      <c r="F254" s="53">
        <v>2.6339999999999999</v>
      </c>
      <c r="G254" s="52">
        <v>5.51</v>
      </c>
      <c r="H254" s="54">
        <v>136.19999999999999</v>
      </c>
      <c r="I254" s="53">
        <v>0</v>
      </c>
      <c r="J254" s="55">
        <v>75.810600356060149</v>
      </c>
      <c r="K254" s="56">
        <v>29.73</v>
      </c>
      <c r="L254" s="84">
        <v>42897</v>
      </c>
    </row>
    <row r="255" spans="1:12" x14ac:dyDescent="0.3">
      <c r="A255" s="57">
        <v>162</v>
      </c>
      <c r="B255" s="58">
        <v>0.54166666666666663</v>
      </c>
      <c r="C255" s="52">
        <v>83.7</v>
      </c>
      <c r="D255" s="52">
        <v>82.4</v>
      </c>
      <c r="E255" s="52">
        <v>77.900000000000006</v>
      </c>
      <c r="F255" s="53">
        <v>3.4620000000000002</v>
      </c>
      <c r="G255" s="52">
        <v>6.0030000000000001</v>
      </c>
      <c r="H255" s="54">
        <v>130.30000000000001</v>
      </c>
      <c r="I255" s="53">
        <v>0</v>
      </c>
      <c r="J255" s="55">
        <v>76.380952543835633</v>
      </c>
      <c r="K255" s="56">
        <v>29.76</v>
      </c>
      <c r="L255" s="84">
        <v>42897</v>
      </c>
    </row>
    <row r="256" spans="1:12" x14ac:dyDescent="0.3">
      <c r="A256" s="57">
        <v>162</v>
      </c>
      <c r="B256" s="58">
        <v>0.58333333333333337</v>
      </c>
      <c r="C256" s="52">
        <v>83.5</v>
      </c>
      <c r="D256" s="52">
        <v>83</v>
      </c>
      <c r="E256" s="52">
        <v>78.3</v>
      </c>
      <c r="F256" s="53">
        <v>2.3809999999999998</v>
      </c>
      <c r="G256" s="52">
        <v>6.5119999999999996</v>
      </c>
      <c r="H256" s="54">
        <v>136.80000000000001</v>
      </c>
      <c r="I256" s="53">
        <v>0</v>
      </c>
      <c r="J256" s="55">
        <v>75.216005699191669</v>
      </c>
      <c r="K256" s="56">
        <v>29.77</v>
      </c>
      <c r="L256" s="84">
        <v>42897</v>
      </c>
    </row>
    <row r="257" spans="1:12" x14ac:dyDescent="0.3">
      <c r="A257" s="57">
        <v>162</v>
      </c>
      <c r="B257" s="58">
        <v>0.625</v>
      </c>
      <c r="C257" s="52">
        <v>81.2</v>
      </c>
      <c r="D257" s="52">
        <v>86.3</v>
      </c>
      <c r="E257" s="52">
        <v>81.8</v>
      </c>
      <c r="F257" s="53">
        <v>0.317</v>
      </c>
      <c r="G257" s="52">
        <v>5.54</v>
      </c>
      <c r="H257" s="54">
        <v>162.4</v>
      </c>
      <c r="I257" s="53">
        <v>0</v>
      </c>
      <c r="J257" s="55">
        <v>74.867206408582774</v>
      </c>
      <c r="K257" s="56">
        <v>29.8</v>
      </c>
      <c r="L257" s="84">
        <v>42897</v>
      </c>
    </row>
    <row r="258" spans="1:12" x14ac:dyDescent="0.3">
      <c r="A258" s="57">
        <v>162</v>
      </c>
      <c r="B258" s="58">
        <v>0.66666666666666663</v>
      </c>
      <c r="C258" s="52">
        <v>79.599999999999994</v>
      </c>
      <c r="D258" s="52">
        <v>87.3</v>
      </c>
      <c r="E258" s="52">
        <v>86</v>
      </c>
      <c r="F258" s="53">
        <v>2.1000000000000001E-2</v>
      </c>
      <c r="G258" s="52">
        <v>3.327</v>
      </c>
      <c r="H258" s="54">
        <v>211.7</v>
      </c>
      <c r="I258" s="53">
        <v>0</v>
      </c>
      <c r="J258" s="55">
        <v>73.229335920852009</v>
      </c>
      <c r="K258" s="56">
        <v>29.82</v>
      </c>
      <c r="L258" s="84">
        <v>42897</v>
      </c>
    </row>
    <row r="259" spans="1:12" x14ac:dyDescent="0.3">
      <c r="A259" s="57">
        <v>162</v>
      </c>
      <c r="B259" s="58">
        <v>0.70833333333333337</v>
      </c>
      <c r="C259" s="52">
        <v>77.599999999999994</v>
      </c>
      <c r="D259" s="52">
        <v>87.1</v>
      </c>
      <c r="E259" s="52">
        <v>85</v>
      </c>
      <c r="F259" s="53">
        <v>3.3000000000000002E-2</v>
      </c>
      <c r="G259" s="52">
        <v>3.0129999999999999</v>
      </c>
      <c r="H259" s="54">
        <v>286.2</v>
      </c>
      <c r="I259" s="53">
        <v>0</v>
      </c>
      <c r="J259" s="55">
        <v>72.385564809593802</v>
      </c>
      <c r="K259" s="56">
        <v>29.81</v>
      </c>
      <c r="L259" s="84">
        <v>42897</v>
      </c>
    </row>
    <row r="260" spans="1:12" x14ac:dyDescent="0.3">
      <c r="A260" s="57">
        <v>162</v>
      </c>
      <c r="B260" s="58">
        <v>0.75</v>
      </c>
      <c r="C260" s="52">
        <v>76.7</v>
      </c>
      <c r="D260" s="52">
        <v>87.4</v>
      </c>
      <c r="E260" s="52">
        <v>82.8</v>
      </c>
      <c r="F260" s="53">
        <v>5.1999999999999998E-2</v>
      </c>
      <c r="G260" s="52">
        <v>5.61</v>
      </c>
      <c r="H260" s="54">
        <v>263.5</v>
      </c>
      <c r="I260" s="53">
        <v>0</v>
      </c>
      <c r="J260" s="55">
        <v>68.907041492914573</v>
      </c>
      <c r="K260" s="56">
        <v>29.81</v>
      </c>
      <c r="L260" s="84">
        <v>42897</v>
      </c>
    </row>
    <row r="261" spans="1:12" x14ac:dyDescent="0.3">
      <c r="A261" s="57">
        <v>162</v>
      </c>
      <c r="B261" s="58">
        <v>0.79166666666666663</v>
      </c>
      <c r="C261" s="52">
        <v>75.400000000000006</v>
      </c>
      <c r="D261" s="52">
        <v>83.7</v>
      </c>
      <c r="E261" s="52">
        <v>82.1</v>
      </c>
      <c r="F261" s="53">
        <v>0</v>
      </c>
      <c r="G261" s="52">
        <v>2.6320000000000001</v>
      </c>
      <c r="H261" s="54">
        <v>333.3</v>
      </c>
      <c r="I261" s="53">
        <v>0</v>
      </c>
      <c r="J261" s="55">
        <v>69.474412148284614</v>
      </c>
      <c r="K261" s="56">
        <v>29.8</v>
      </c>
      <c r="L261" s="84">
        <v>42897</v>
      </c>
    </row>
    <row r="262" spans="1:12" x14ac:dyDescent="0.3">
      <c r="A262" s="57">
        <v>162</v>
      </c>
      <c r="B262" s="58">
        <v>0.83333333333333337</v>
      </c>
      <c r="C262" s="52">
        <v>75</v>
      </c>
      <c r="D262" s="52">
        <v>86.5</v>
      </c>
      <c r="E262" s="52">
        <v>83.2</v>
      </c>
      <c r="F262" s="53">
        <v>0</v>
      </c>
      <c r="G262" s="52">
        <v>1.5169999999999999</v>
      </c>
      <c r="H262" s="54">
        <v>103</v>
      </c>
      <c r="I262" s="53">
        <v>0</v>
      </c>
      <c r="J262" s="55">
        <v>70.111459613846023</v>
      </c>
      <c r="K262" s="56">
        <v>29.79</v>
      </c>
      <c r="L262" s="84">
        <v>42897</v>
      </c>
    </row>
    <row r="263" spans="1:12" x14ac:dyDescent="0.3">
      <c r="A263" s="57">
        <v>162</v>
      </c>
      <c r="B263" s="58">
        <v>0.875</v>
      </c>
      <c r="C263" s="52">
        <v>74.7</v>
      </c>
      <c r="D263" s="52">
        <v>87.8</v>
      </c>
      <c r="E263" s="52">
        <v>86.1</v>
      </c>
      <c r="F263" s="53">
        <v>0</v>
      </c>
      <c r="G263" s="52">
        <v>1.327</v>
      </c>
      <c r="H263" s="54">
        <v>21.94</v>
      </c>
      <c r="I263" s="53">
        <v>0</v>
      </c>
      <c r="J263" s="55">
        <v>69.466729776166517</v>
      </c>
      <c r="K263" s="56">
        <v>29.79</v>
      </c>
      <c r="L263" s="84">
        <v>42897</v>
      </c>
    </row>
    <row r="264" spans="1:12" x14ac:dyDescent="0.3">
      <c r="A264" s="57">
        <v>162</v>
      </c>
      <c r="B264" s="58">
        <v>0.91666666666666663</v>
      </c>
      <c r="C264" s="52">
        <v>74</v>
      </c>
      <c r="D264" s="52">
        <v>88.7</v>
      </c>
      <c r="E264" s="52">
        <v>87.1</v>
      </c>
      <c r="F264" s="53">
        <v>0</v>
      </c>
      <c r="G264" s="52">
        <v>0.90100000000000002</v>
      </c>
      <c r="H264" s="54">
        <v>331.1</v>
      </c>
      <c r="I264" s="53">
        <v>0</v>
      </c>
      <c r="J264" s="55">
        <v>69.273212224953681</v>
      </c>
      <c r="K264" s="56">
        <v>29.79</v>
      </c>
      <c r="L264" s="84">
        <v>42897</v>
      </c>
    </row>
    <row r="265" spans="1:12" x14ac:dyDescent="0.3">
      <c r="A265" s="57">
        <v>162</v>
      </c>
      <c r="B265" s="58">
        <v>0.95833333333333337</v>
      </c>
      <c r="C265" s="52">
        <v>74.2</v>
      </c>
      <c r="D265" s="52">
        <v>89.2</v>
      </c>
      <c r="E265" s="52">
        <v>87.8</v>
      </c>
      <c r="F265" s="53">
        <v>0</v>
      </c>
      <c r="G265" s="52">
        <v>1.0760000000000001</v>
      </c>
      <c r="H265" s="54">
        <v>6.7489999999999997</v>
      </c>
      <c r="I265" s="53">
        <v>0</v>
      </c>
      <c r="J265" s="55">
        <v>68.746299250394713</v>
      </c>
      <c r="K265" s="56">
        <v>29.81</v>
      </c>
      <c r="L265" s="84">
        <v>42897</v>
      </c>
    </row>
    <row r="266" spans="1:12" x14ac:dyDescent="0.3">
      <c r="A266" s="57">
        <v>162</v>
      </c>
      <c r="B266" s="58">
        <v>1</v>
      </c>
      <c r="C266" s="52">
        <v>73.8</v>
      </c>
      <c r="D266" s="52">
        <v>90.3</v>
      </c>
      <c r="E266" s="52">
        <v>88.9</v>
      </c>
      <c r="F266" s="53">
        <v>0</v>
      </c>
      <c r="G266" s="52">
        <v>1.458</v>
      </c>
      <c r="H266" s="54">
        <v>217.5</v>
      </c>
      <c r="I266" s="53">
        <v>0</v>
      </c>
      <c r="J266" s="55">
        <v>70.259865515745673</v>
      </c>
      <c r="K266" s="56">
        <v>29.81</v>
      </c>
      <c r="L266" s="84">
        <v>42897</v>
      </c>
    </row>
    <row r="267" spans="1:12" x14ac:dyDescent="0.3">
      <c r="A267" s="57">
        <v>163</v>
      </c>
      <c r="B267" s="58">
        <v>4.1666666666666664E-2</v>
      </c>
      <c r="C267" s="52">
        <v>74.099999999999994</v>
      </c>
      <c r="D267" s="52">
        <v>90.9</v>
      </c>
      <c r="E267" s="52">
        <v>88.8</v>
      </c>
      <c r="F267" s="53">
        <v>0</v>
      </c>
      <c r="G267" s="52">
        <v>1.2529999999999999</v>
      </c>
      <c r="H267" s="54">
        <v>282.60000000000002</v>
      </c>
      <c r="I267" s="53">
        <v>0</v>
      </c>
      <c r="J267" s="55">
        <v>70.71686929435225</v>
      </c>
      <c r="K267" s="56">
        <v>29.83</v>
      </c>
      <c r="L267" s="84">
        <v>42898</v>
      </c>
    </row>
    <row r="268" spans="1:12" x14ac:dyDescent="0.3">
      <c r="A268" s="57">
        <v>163</v>
      </c>
      <c r="B268" s="58">
        <v>8.3333333333333329E-2</v>
      </c>
      <c r="C268" s="52">
        <v>73.900000000000006</v>
      </c>
      <c r="D268" s="52">
        <v>92.2</v>
      </c>
      <c r="E268" s="52">
        <v>90.3</v>
      </c>
      <c r="F268" s="53">
        <v>0</v>
      </c>
      <c r="G268" s="52">
        <v>2.403</v>
      </c>
      <c r="H268" s="54">
        <v>231.4</v>
      </c>
      <c r="I268" s="53">
        <v>0</v>
      </c>
      <c r="J268" s="55">
        <v>70.409800523237436</v>
      </c>
      <c r="K268" s="56">
        <v>29.83</v>
      </c>
      <c r="L268" s="84">
        <v>42898</v>
      </c>
    </row>
    <row r="269" spans="1:12" x14ac:dyDescent="0.3">
      <c r="A269" s="57">
        <v>163</v>
      </c>
      <c r="B269" s="58">
        <v>0.125</v>
      </c>
      <c r="C269" s="52">
        <v>73.599999999999994</v>
      </c>
      <c r="D269" s="52">
        <v>92.5</v>
      </c>
      <c r="E269" s="52">
        <v>91.8</v>
      </c>
      <c r="F269" s="53">
        <v>0</v>
      </c>
      <c r="G269" s="52">
        <v>1.7869999999999999</v>
      </c>
      <c r="H269" s="54">
        <v>267.2</v>
      </c>
      <c r="I269" s="53">
        <v>0</v>
      </c>
      <c r="J269" s="55">
        <v>71.100065962565736</v>
      </c>
      <c r="K269" s="56">
        <v>29.84</v>
      </c>
      <c r="L269" s="84">
        <v>42898</v>
      </c>
    </row>
    <row r="270" spans="1:12" x14ac:dyDescent="0.3">
      <c r="A270" s="57">
        <v>163</v>
      </c>
      <c r="B270" s="58">
        <v>0.16666666666666666</v>
      </c>
      <c r="C270" s="52">
        <v>73.8</v>
      </c>
      <c r="D270" s="52">
        <v>92.8</v>
      </c>
      <c r="E270" s="52">
        <v>92</v>
      </c>
      <c r="F270" s="53">
        <v>0</v>
      </c>
      <c r="G270" s="52">
        <v>1.9590000000000001</v>
      </c>
      <c r="H270" s="54">
        <v>334.3</v>
      </c>
      <c r="I270" s="53">
        <v>0</v>
      </c>
      <c r="J270" s="55">
        <v>70.136794510451409</v>
      </c>
      <c r="K270" s="56">
        <v>29.83</v>
      </c>
      <c r="L270" s="84">
        <v>42898</v>
      </c>
    </row>
    <row r="271" spans="1:12" x14ac:dyDescent="0.3">
      <c r="A271" s="57">
        <v>163</v>
      </c>
      <c r="B271" s="58">
        <v>0.20833333333333334</v>
      </c>
      <c r="C271" s="52">
        <v>72.8</v>
      </c>
      <c r="D271" s="52">
        <v>93.3</v>
      </c>
      <c r="E271" s="52">
        <v>92.5</v>
      </c>
      <c r="F271" s="53">
        <v>0</v>
      </c>
      <c r="G271" s="52">
        <v>2.335</v>
      </c>
      <c r="H271" s="54">
        <v>301.7</v>
      </c>
      <c r="I271" s="53">
        <v>0</v>
      </c>
      <c r="J271" s="55">
        <v>69.43812166407929</v>
      </c>
      <c r="K271" s="56">
        <v>29.82</v>
      </c>
      <c r="L271" s="84">
        <v>42898</v>
      </c>
    </row>
    <row r="272" spans="1:12" x14ac:dyDescent="0.3">
      <c r="A272" s="57">
        <v>163</v>
      </c>
      <c r="B272" s="58">
        <v>0.25</v>
      </c>
      <c r="C272" s="52">
        <v>72.2</v>
      </c>
      <c r="D272" s="52">
        <v>93.1</v>
      </c>
      <c r="E272" s="52">
        <v>92.5</v>
      </c>
      <c r="F272" s="53">
        <v>0</v>
      </c>
      <c r="G272" s="52">
        <v>1.7969999999999999</v>
      </c>
      <c r="H272" s="54">
        <v>288.89999999999998</v>
      </c>
      <c r="I272" s="53">
        <v>0</v>
      </c>
      <c r="J272" s="55">
        <v>69.965574958701154</v>
      </c>
      <c r="K272" s="56">
        <v>29.81</v>
      </c>
      <c r="L272" s="84">
        <v>42898</v>
      </c>
    </row>
    <row r="273" spans="1:12" x14ac:dyDescent="0.3">
      <c r="A273" s="57">
        <v>163</v>
      </c>
      <c r="B273" s="58">
        <v>0.29166666666666669</v>
      </c>
      <c r="C273" s="52">
        <v>74.8</v>
      </c>
      <c r="D273" s="52">
        <v>93</v>
      </c>
      <c r="E273" s="52">
        <v>88.7</v>
      </c>
      <c r="F273" s="53">
        <v>5.8999999999999997E-2</v>
      </c>
      <c r="G273" s="52">
        <v>1.9510000000000001</v>
      </c>
      <c r="H273" s="54">
        <v>304.7</v>
      </c>
      <c r="I273" s="53">
        <v>0</v>
      </c>
      <c r="J273" s="55">
        <v>71.01733603151763</v>
      </c>
      <c r="K273" s="56">
        <v>29.81</v>
      </c>
      <c r="L273" s="84">
        <v>42898</v>
      </c>
    </row>
    <row r="274" spans="1:12" x14ac:dyDescent="0.3">
      <c r="A274" s="57">
        <v>163</v>
      </c>
      <c r="B274" s="58">
        <v>0.33333333333333331</v>
      </c>
      <c r="C274" s="52">
        <v>77.599999999999994</v>
      </c>
      <c r="D274" s="52">
        <v>89.7</v>
      </c>
      <c r="E274" s="52">
        <v>84.3</v>
      </c>
      <c r="F274" s="53">
        <v>0.35099999999999998</v>
      </c>
      <c r="G274" s="52">
        <v>2.839</v>
      </c>
      <c r="H274" s="54">
        <v>5.093</v>
      </c>
      <c r="I274" s="53">
        <v>0</v>
      </c>
      <c r="J274" s="55">
        <v>72.681901636491602</v>
      </c>
      <c r="K274" s="56">
        <v>29.8</v>
      </c>
      <c r="L274" s="84">
        <v>42898</v>
      </c>
    </row>
    <row r="275" spans="1:12" x14ac:dyDescent="0.3">
      <c r="A275" s="57">
        <v>163</v>
      </c>
      <c r="B275" s="58">
        <v>0.375</v>
      </c>
      <c r="C275" s="52">
        <v>79.8</v>
      </c>
      <c r="D275" s="52">
        <v>85.2</v>
      </c>
      <c r="E275" s="52">
        <v>81.5</v>
      </c>
      <c r="F275" s="53">
        <v>1.0069999999999999</v>
      </c>
      <c r="G275" s="52">
        <v>2.6970000000000001</v>
      </c>
      <c r="H275" s="54">
        <v>46.92</v>
      </c>
      <c r="I275" s="53">
        <v>0</v>
      </c>
      <c r="J275" s="55">
        <v>73.382669964909724</v>
      </c>
      <c r="K275" s="56">
        <v>29.79</v>
      </c>
      <c r="L275" s="84">
        <v>42898</v>
      </c>
    </row>
    <row r="276" spans="1:12" x14ac:dyDescent="0.3">
      <c r="A276" s="57">
        <v>163</v>
      </c>
      <c r="B276" s="58">
        <v>0.41666666666666669</v>
      </c>
      <c r="C276" s="52">
        <v>81.099999999999994</v>
      </c>
      <c r="D276" s="52">
        <v>82.8</v>
      </c>
      <c r="E276" s="52">
        <v>77.7</v>
      </c>
      <c r="F276" s="53">
        <v>1.929</v>
      </c>
      <c r="G276" s="52">
        <v>2.8690000000000002</v>
      </c>
      <c r="H276" s="54">
        <v>39.94</v>
      </c>
      <c r="I276" s="53">
        <v>0</v>
      </c>
      <c r="J276" s="55">
        <v>73.439670453117515</v>
      </c>
      <c r="K276" s="56">
        <v>29.79</v>
      </c>
      <c r="L276" s="84">
        <v>42898</v>
      </c>
    </row>
    <row r="277" spans="1:12" x14ac:dyDescent="0.3">
      <c r="A277" s="57">
        <v>163</v>
      </c>
      <c r="B277" s="58">
        <v>0.45833333333333331</v>
      </c>
      <c r="C277" s="52">
        <v>82.8</v>
      </c>
      <c r="D277" s="52">
        <v>81</v>
      </c>
      <c r="E277" s="52">
        <v>74.7</v>
      </c>
      <c r="F277" s="53">
        <v>2.8330000000000002</v>
      </c>
      <c r="G277" s="52">
        <v>3.8130000000000002</v>
      </c>
      <c r="H277" s="54">
        <v>58.85</v>
      </c>
      <c r="I277" s="53">
        <v>0</v>
      </c>
      <c r="J277" s="55">
        <v>73.66010742761307</v>
      </c>
      <c r="K277" s="56">
        <v>29.8</v>
      </c>
      <c r="L277" s="84">
        <v>42898</v>
      </c>
    </row>
    <row r="278" spans="1:12" x14ac:dyDescent="0.3">
      <c r="A278" s="57">
        <v>163</v>
      </c>
      <c r="B278" s="58">
        <v>0.5</v>
      </c>
      <c r="C278" s="52">
        <v>84.6</v>
      </c>
      <c r="D278" s="52">
        <v>76.3</v>
      </c>
      <c r="E278" s="52">
        <v>68.13</v>
      </c>
      <c r="F278" s="53">
        <v>3.403</v>
      </c>
      <c r="G278" s="52">
        <v>4.508</v>
      </c>
      <c r="H278" s="54">
        <v>79.400000000000006</v>
      </c>
      <c r="I278" s="53">
        <v>0</v>
      </c>
      <c r="J278" s="55">
        <v>71.948451788536545</v>
      </c>
      <c r="K278" s="56">
        <v>29.8</v>
      </c>
      <c r="L278" s="84">
        <v>42898</v>
      </c>
    </row>
    <row r="279" spans="1:12" x14ac:dyDescent="0.3">
      <c r="A279" s="57">
        <v>163</v>
      </c>
      <c r="B279" s="58">
        <v>0.54166666666666663</v>
      </c>
      <c r="C279" s="52">
        <v>84.2</v>
      </c>
      <c r="D279" s="52">
        <v>71.599999999999994</v>
      </c>
      <c r="E279" s="52">
        <v>67.72</v>
      </c>
      <c r="F279" s="53">
        <v>3.524</v>
      </c>
      <c r="G279" s="52">
        <v>5.1760000000000002</v>
      </c>
      <c r="H279" s="54">
        <v>89.9</v>
      </c>
      <c r="I279" s="53">
        <v>0</v>
      </c>
      <c r="J279" s="55">
        <v>72.691377327895793</v>
      </c>
      <c r="K279" s="56">
        <v>29.81</v>
      </c>
      <c r="L279" s="84">
        <v>42898</v>
      </c>
    </row>
    <row r="280" spans="1:12" x14ac:dyDescent="0.3">
      <c r="A280" s="57">
        <v>163</v>
      </c>
      <c r="B280" s="58">
        <v>0.58333333333333337</v>
      </c>
      <c r="C280" s="52">
        <v>84.8</v>
      </c>
      <c r="D280" s="52">
        <v>71</v>
      </c>
      <c r="E280" s="52">
        <v>67.25</v>
      </c>
      <c r="F280" s="53">
        <v>3.2069999999999999</v>
      </c>
      <c r="G280" s="52">
        <v>5.7309999999999999</v>
      </c>
      <c r="H280" s="54">
        <v>85.2</v>
      </c>
      <c r="I280" s="53">
        <v>0</v>
      </c>
      <c r="J280" s="55">
        <v>72.597626921606206</v>
      </c>
      <c r="K280" s="56">
        <v>29.83</v>
      </c>
      <c r="L280" s="84">
        <v>42898</v>
      </c>
    </row>
    <row r="281" spans="1:12" x14ac:dyDescent="0.3">
      <c r="A281" s="57">
        <v>163</v>
      </c>
      <c r="B281" s="58">
        <v>0.625</v>
      </c>
      <c r="C281" s="52">
        <v>85.2</v>
      </c>
      <c r="D281" s="52">
        <v>71</v>
      </c>
      <c r="E281" s="52">
        <v>66.64</v>
      </c>
      <c r="F281" s="53">
        <v>2.4369999999999998</v>
      </c>
      <c r="G281" s="52">
        <v>6.6189999999999998</v>
      </c>
      <c r="H281" s="54">
        <v>108.2</v>
      </c>
      <c r="I281" s="53">
        <v>0</v>
      </c>
      <c r="J281" s="55">
        <v>74.056958220368642</v>
      </c>
      <c r="K281" s="56">
        <v>29.85</v>
      </c>
      <c r="L281" s="84">
        <v>42898</v>
      </c>
    </row>
    <row r="282" spans="1:12" x14ac:dyDescent="0.3">
      <c r="A282" s="57">
        <v>163</v>
      </c>
      <c r="B282" s="58">
        <v>0.66666666666666663</v>
      </c>
      <c r="C282" s="52">
        <v>85.6</v>
      </c>
      <c r="D282" s="52">
        <v>74.3</v>
      </c>
      <c r="E282" s="52">
        <v>67.11</v>
      </c>
      <c r="F282" s="53">
        <v>1.52</v>
      </c>
      <c r="G282" s="52">
        <v>6.9660000000000002</v>
      </c>
      <c r="H282" s="54">
        <v>131.69999999999999</v>
      </c>
      <c r="I282" s="53">
        <v>0</v>
      </c>
      <c r="J282" s="55">
        <v>73.742500836624799</v>
      </c>
      <c r="K282" s="56">
        <v>29.86</v>
      </c>
      <c r="L282" s="84">
        <v>42898</v>
      </c>
    </row>
    <row r="283" spans="1:12" x14ac:dyDescent="0.3">
      <c r="A283" s="57">
        <v>163</v>
      </c>
      <c r="B283" s="58">
        <v>0.70833333333333337</v>
      </c>
      <c r="C283" s="52">
        <v>84</v>
      </c>
      <c r="D283" s="52">
        <v>75.7</v>
      </c>
      <c r="E283" s="52">
        <v>71.3</v>
      </c>
      <c r="F283" s="53">
        <v>0.72899999999999998</v>
      </c>
      <c r="G283" s="52">
        <v>6.8730000000000002</v>
      </c>
      <c r="H283" s="54">
        <v>140.6</v>
      </c>
      <c r="I283" s="53">
        <v>0</v>
      </c>
      <c r="J283" s="55">
        <v>74.442808988048228</v>
      </c>
      <c r="K283" s="56">
        <v>29.85</v>
      </c>
      <c r="L283" s="84">
        <v>42898</v>
      </c>
    </row>
    <row r="284" spans="1:12" x14ac:dyDescent="0.3">
      <c r="A284" s="57">
        <v>163</v>
      </c>
      <c r="B284" s="58">
        <v>0.75</v>
      </c>
      <c r="C284" s="52">
        <v>83.4</v>
      </c>
      <c r="D284" s="52">
        <v>80.7</v>
      </c>
      <c r="E284" s="52">
        <v>74.2</v>
      </c>
      <c r="F284" s="53">
        <v>0.22900000000000001</v>
      </c>
      <c r="G284" s="52">
        <v>7.61</v>
      </c>
      <c r="H284" s="54">
        <v>160.69999999999999</v>
      </c>
      <c r="I284" s="53">
        <v>0</v>
      </c>
      <c r="J284" s="55">
        <v>75.141690246749818</v>
      </c>
      <c r="K284" s="56">
        <v>29.83</v>
      </c>
      <c r="L284" s="84">
        <v>42898</v>
      </c>
    </row>
    <row r="285" spans="1:12" x14ac:dyDescent="0.3">
      <c r="A285" s="57">
        <v>163</v>
      </c>
      <c r="B285" s="58">
        <v>0.79166666666666663</v>
      </c>
      <c r="C285" s="52">
        <v>82</v>
      </c>
      <c r="D285" s="52">
        <v>81.599999999999994</v>
      </c>
      <c r="E285" s="52">
        <v>79.7</v>
      </c>
      <c r="F285" s="53">
        <v>0.02</v>
      </c>
      <c r="G285" s="52">
        <v>6.843</v>
      </c>
      <c r="H285" s="54">
        <v>179.5</v>
      </c>
      <c r="I285" s="53">
        <v>0</v>
      </c>
      <c r="J285" s="55">
        <v>72.614916970163449</v>
      </c>
      <c r="K285" s="56">
        <v>29.79</v>
      </c>
      <c r="L285" s="84">
        <v>42898</v>
      </c>
    </row>
    <row r="286" spans="1:12" x14ac:dyDescent="0.3">
      <c r="A286" s="57">
        <v>163</v>
      </c>
      <c r="B286" s="58">
        <v>0.83333333333333337</v>
      </c>
      <c r="C286" s="52">
        <v>79.599999999999994</v>
      </c>
      <c r="D286" s="52">
        <v>83.5</v>
      </c>
      <c r="E286" s="52">
        <v>79.099999999999994</v>
      </c>
      <c r="F286" s="53">
        <v>0</v>
      </c>
      <c r="G286" s="52">
        <v>5.194</v>
      </c>
      <c r="H286" s="54">
        <v>189.7</v>
      </c>
      <c r="I286" s="53">
        <v>0</v>
      </c>
      <c r="J286" s="55">
        <v>72.708817234317053</v>
      </c>
      <c r="K286" s="56">
        <v>29.77</v>
      </c>
      <c r="L286" s="84">
        <v>42898</v>
      </c>
    </row>
    <row r="287" spans="1:12" x14ac:dyDescent="0.3">
      <c r="A287" s="57">
        <v>163</v>
      </c>
      <c r="B287" s="58">
        <v>0.875</v>
      </c>
      <c r="C287" s="52">
        <v>78.599999999999994</v>
      </c>
      <c r="D287" s="52">
        <v>86.7</v>
      </c>
      <c r="E287" s="52">
        <v>83.5</v>
      </c>
      <c r="F287" s="53">
        <v>0</v>
      </c>
      <c r="G287" s="52">
        <v>3.65</v>
      </c>
      <c r="H287" s="54">
        <v>194.8</v>
      </c>
      <c r="I287" s="53">
        <v>0</v>
      </c>
      <c r="J287" s="55">
        <v>74.14916943923447</v>
      </c>
      <c r="K287" s="56">
        <v>29.75</v>
      </c>
      <c r="L287" s="84">
        <v>42898</v>
      </c>
    </row>
    <row r="288" spans="1:12" x14ac:dyDescent="0.3">
      <c r="A288" s="57">
        <v>163</v>
      </c>
      <c r="B288" s="58">
        <v>0.91666666666666663</v>
      </c>
      <c r="C288" s="52">
        <v>79</v>
      </c>
      <c r="D288" s="52">
        <v>87.5</v>
      </c>
      <c r="E288" s="52">
        <v>71.3</v>
      </c>
      <c r="F288" s="53">
        <v>0</v>
      </c>
      <c r="G288" s="52">
        <v>5.7450000000000001</v>
      </c>
      <c r="H288" s="54">
        <v>228.6</v>
      </c>
      <c r="I288" s="53">
        <v>0</v>
      </c>
      <c r="J288" s="55">
        <v>69.146970340042117</v>
      </c>
      <c r="K288" s="56">
        <v>29.74</v>
      </c>
      <c r="L288" s="84">
        <v>42898</v>
      </c>
    </row>
    <row r="289" spans="1:12" x14ac:dyDescent="0.3">
      <c r="A289" s="57">
        <v>163</v>
      </c>
      <c r="B289" s="58">
        <v>0.95833333333333337</v>
      </c>
      <c r="C289" s="52">
        <v>78.7</v>
      </c>
      <c r="D289" s="52">
        <v>80.400000000000006</v>
      </c>
      <c r="E289" s="52">
        <v>72.7</v>
      </c>
      <c r="F289" s="53">
        <v>0</v>
      </c>
      <c r="G289" s="52">
        <v>4.4020000000000001</v>
      </c>
      <c r="H289" s="54">
        <v>231.9</v>
      </c>
      <c r="I289" s="53">
        <v>0</v>
      </c>
      <c r="J289" s="55">
        <v>69.932223584646636</v>
      </c>
      <c r="K289" s="56">
        <v>29.74</v>
      </c>
      <c r="L289" s="84">
        <v>42898</v>
      </c>
    </row>
    <row r="290" spans="1:12" x14ac:dyDescent="0.3">
      <c r="A290" s="57">
        <v>163</v>
      </c>
      <c r="B290" s="58">
        <v>1</v>
      </c>
      <c r="C290" s="52">
        <v>76.7</v>
      </c>
      <c r="D290" s="52">
        <v>85.5</v>
      </c>
      <c r="E290" s="52">
        <v>80.2</v>
      </c>
      <c r="F290" s="53">
        <v>0</v>
      </c>
      <c r="G290" s="52">
        <v>4.2699999999999996</v>
      </c>
      <c r="H290" s="54">
        <v>236</v>
      </c>
      <c r="I290" s="53">
        <v>0</v>
      </c>
      <c r="J290" s="55">
        <v>71.081240378464827</v>
      </c>
      <c r="K290" s="56">
        <v>29.74</v>
      </c>
      <c r="L290" s="84">
        <v>42898</v>
      </c>
    </row>
    <row r="291" spans="1:12" x14ac:dyDescent="0.3">
      <c r="A291" s="57">
        <v>164</v>
      </c>
      <c r="B291" s="58">
        <v>4.1666666666666664E-2</v>
      </c>
      <c r="C291" s="52">
        <v>75.8</v>
      </c>
      <c r="D291" s="52">
        <v>87.4</v>
      </c>
      <c r="E291" s="52">
        <v>85.2</v>
      </c>
      <c r="F291" s="53">
        <v>0</v>
      </c>
      <c r="G291" s="52">
        <v>4.0519999999999996</v>
      </c>
      <c r="H291" s="54">
        <v>229.6</v>
      </c>
      <c r="I291" s="53">
        <v>0</v>
      </c>
      <c r="J291" s="55">
        <v>70.898366989898477</v>
      </c>
      <c r="K291" s="56">
        <v>29.75</v>
      </c>
      <c r="L291" s="84">
        <v>42899</v>
      </c>
    </row>
    <row r="292" spans="1:12" x14ac:dyDescent="0.3">
      <c r="A292" s="57">
        <v>164</v>
      </c>
      <c r="B292" s="58">
        <v>8.3333333333333329E-2</v>
      </c>
      <c r="C292" s="52">
        <v>76.099999999999994</v>
      </c>
      <c r="D292" s="52">
        <v>86.3</v>
      </c>
      <c r="E292" s="52">
        <v>80.7</v>
      </c>
      <c r="F292" s="53">
        <v>0</v>
      </c>
      <c r="G292" s="52">
        <v>4.7460000000000004</v>
      </c>
      <c r="H292" s="54">
        <v>231.7</v>
      </c>
      <c r="I292" s="53">
        <v>0</v>
      </c>
      <c r="J292" s="55">
        <v>69.502367569897046</v>
      </c>
      <c r="K292" s="56">
        <v>29.76</v>
      </c>
      <c r="L292" s="84">
        <v>42899</v>
      </c>
    </row>
    <row r="293" spans="1:12" x14ac:dyDescent="0.3">
      <c r="A293" s="57">
        <v>164</v>
      </c>
      <c r="B293" s="58">
        <v>0.125</v>
      </c>
      <c r="C293" s="52">
        <v>75.8</v>
      </c>
      <c r="D293" s="52">
        <v>82.9</v>
      </c>
      <c r="E293" s="52">
        <v>80.7</v>
      </c>
      <c r="F293" s="53">
        <v>0</v>
      </c>
      <c r="G293" s="52">
        <v>4.5579999999999998</v>
      </c>
      <c r="H293" s="54">
        <v>237.4</v>
      </c>
      <c r="I293" s="53">
        <v>0</v>
      </c>
      <c r="J293" s="55">
        <v>68.730804933623403</v>
      </c>
      <c r="K293" s="56">
        <v>29.75</v>
      </c>
      <c r="L293" s="84">
        <v>42899</v>
      </c>
    </row>
    <row r="294" spans="1:12" x14ac:dyDescent="0.3">
      <c r="A294" s="57">
        <v>164</v>
      </c>
      <c r="B294" s="58">
        <v>0.16666666666666666</v>
      </c>
      <c r="C294" s="52">
        <v>75.2</v>
      </c>
      <c r="D294" s="52">
        <v>82.6</v>
      </c>
      <c r="E294" s="52">
        <v>81.7</v>
      </c>
      <c r="F294" s="53">
        <v>0</v>
      </c>
      <c r="G294" s="52">
        <v>4.3220000000000001</v>
      </c>
      <c r="H294" s="54">
        <v>231.5</v>
      </c>
      <c r="I294" s="53">
        <v>0</v>
      </c>
      <c r="J294" s="55">
        <v>68.624606321901638</v>
      </c>
      <c r="K294" s="56">
        <v>29.74</v>
      </c>
      <c r="L294" s="84">
        <v>42899</v>
      </c>
    </row>
    <row r="295" spans="1:12" x14ac:dyDescent="0.3">
      <c r="A295" s="57">
        <v>164</v>
      </c>
      <c r="B295" s="58">
        <v>0.20833333333333334</v>
      </c>
      <c r="C295" s="52">
        <v>74.8</v>
      </c>
      <c r="D295" s="52">
        <v>85.2</v>
      </c>
      <c r="E295" s="52">
        <v>81.900000000000006</v>
      </c>
      <c r="F295" s="53">
        <v>0</v>
      </c>
      <c r="G295" s="52">
        <v>4.0010000000000003</v>
      </c>
      <c r="H295" s="54">
        <v>233.4</v>
      </c>
      <c r="I295" s="53">
        <v>0</v>
      </c>
      <c r="J295" s="55">
        <v>68.590793984677589</v>
      </c>
      <c r="K295" s="56">
        <v>29.72</v>
      </c>
      <c r="L295" s="84">
        <v>42899</v>
      </c>
    </row>
    <row r="296" spans="1:12" x14ac:dyDescent="0.3">
      <c r="A296" s="57">
        <v>164</v>
      </c>
      <c r="B296" s="58">
        <v>0.25</v>
      </c>
      <c r="C296" s="52">
        <v>73.400000000000006</v>
      </c>
      <c r="D296" s="52">
        <v>87.6</v>
      </c>
      <c r="E296" s="52">
        <v>85.2</v>
      </c>
      <c r="F296" s="53">
        <v>0</v>
      </c>
      <c r="G296" s="52">
        <v>1.909</v>
      </c>
      <c r="H296" s="54">
        <v>238.8</v>
      </c>
      <c r="I296" s="53">
        <v>0</v>
      </c>
      <c r="J296" s="55">
        <v>69.204497861755158</v>
      </c>
      <c r="K296" s="56">
        <v>29.71</v>
      </c>
      <c r="L296" s="84">
        <v>42899</v>
      </c>
    </row>
    <row r="297" spans="1:12" x14ac:dyDescent="0.3">
      <c r="A297" s="57">
        <v>164</v>
      </c>
      <c r="B297" s="58">
        <v>0.29166666666666669</v>
      </c>
      <c r="C297" s="52">
        <v>76.2</v>
      </c>
      <c r="D297" s="52">
        <v>87.8</v>
      </c>
      <c r="E297" s="52">
        <v>84.5</v>
      </c>
      <c r="F297" s="53">
        <v>7.1999999999999995E-2</v>
      </c>
      <c r="G297" s="52">
        <v>3.2040000000000002</v>
      </c>
      <c r="H297" s="54">
        <v>244.4</v>
      </c>
      <c r="I297" s="53">
        <v>0</v>
      </c>
      <c r="J297" s="55">
        <v>71.272240758949692</v>
      </c>
      <c r="K297" s="56">
        <v>29.71</v>
      </c>
      <c r="L297" s="84">
        <v>42899</v>
      </c>
    </row>
    <row r="298" spans="1:12" x14ac:dyDescent="0.3">
      <c r="A298" s="57">
        <v>164</v>
      </c>
      <c r="B298" s="58">
        <v>0.33333333333333331</v>
      </c>
      <c r="C298" s="52">
        <v>79.8</v>
      </c>
      <c r="D298" s="52">
        <v>85.2</v>
      </c>
      <c r="E298" s="52">
        <v>73.400000000000006</v>
      </c>
      <c r="F298" s="53">
        <v>0.372</v>
      </c>
      <c r="G298" s="52">
        <v>4.7229999999999999</v>
      </c>
      <c r="H298" s="54">
        <v>256.3</v>
      </c>
      <c r="I298" s="53">
        <v>0</v>
      </c>
      <c r="J298" s="55">
        <v>70.625485766699057</v>
      </c>
      <c r="K298" s="56">
        <v>29.69</v>
      </c>
      <c r="L298" s="84">
        <v>42899</v>
      </c>
    </row>
    <row r="299" spans="1:12" x14ac:dyDescent="0.3">
      <c r="A299" s="57">
        <v>164</v>
      </c>
      <c r="B299" s="58">
        <v>0.375</v>
      </c>
      <c r="C299" s="52">
        <v>83.1</v>
      </c>
      <c r="D299" s="52">
        <v>74.7</v>
      </c>
      <c r="E299" s="52">
        <v>66.3</v>
      </c>
      <c r="F299" s="53">
        <v>1.0049999999999999</v>
      </c>
      <c r="G299" s="52">
        <v>3.855</v>
      </c>
      <c r="H299" s="54">
        <v>267.39999999999998</v>
      </c>
      <c r="I299" s="53">
        <v>0</v>
      </c>
      <c r="J299" s="55">
        <v>70.553364505299555</v>
      </c>
      <c r="K299" s="56">
        <v>29.69</v>
      </c>
      <c r="L299" s="84">
        <v>42899</v>
      </c>
    </row>
    <row r="300" spans="1:12" x14ac:dyDescent="0.3">
      <c r="A300" s="57">
        <v>164</v>
      </c>
      <c r="B300" s="58">
        <v>0.41666666666666669</v>
      </c>
      <c r="C300" s="52">
        <v>85.1</v>
      </c>
      <c r="D300" s="52">
        <v>67.39</v>
      </c>
      <c r="E300" s="52">
        <v>59.59</v>
      </c>
      <c r="F300" s="53">
        <v>1.909</v>
      </c>
      <c r="G300" s="52">
        <v>4.0369999999999999</v>
      </c>
      <c r="H300" s="54">
        <v>262.60000000000002</v>
      </c>
      <c r="I300" s="53">
        <v>0</v>
      </c>
      <c r="J300" s="55">
        <v>69.767198246264115</v>
      </c>
      <c r="K300" s="56">
        <v>29.68</v>
      </c>
      <c r="L300" s="84">
        <v>42899</v>
      </c>
    </row>
    <row r="301" spans="1:12" x14ac:dyDescent="0.3">
      <c r="A301" s="57">
        <v>164</v>
      </c>
      <c r="B301" s="58">
        <v>0.45833333333333331</v>
      </c>
      <c r="C301" s="52">
        <v>86.1</v>
      </c>
      <c r="D301" s="52">
        <v>75.400000000000006</v>
      </c>
      <c r="E301" s="52">
        <v>58.98</v>
      </c>
      <c r="F301" s="53">
        <v>2.8140000000000001</v>
      </c>
      <c r="G301" s="52">
        <v>4.8659999999999997</v>
      </c>
      <c r="H301" s="54">
        <v>72</v>
      </c>
      <c r="I301" s="53">
        <v>0</v>
      </c>
      <c r="J301" s="55">
        <v>73.798890724567286</v>
      </c>
      <c r="K301" s="56">
        <v>29.68</v>
      </c>
      <c r="L301" s="84">
        <v>42899</v>
      </c>
    </row>
    <row r="302" spans="1:12" x14ac:dyDescent="0.3">
      <c r="A302" s="57">
        <v>164</v>
      </c>
      <c r="B302" s="58">
        <v>0.5</v>
      </c>
      <c r="C302" s="52">
        <v>84.3</v>
      </c>
      <c r="D302" s="52">
        <v>77.3</v>
      </c>
      <c r="E302" s="52">
        <v>72.5</v>
      </c>
      <c r="F302" s="53">
        <v>3.3919999999999999</v>
      </c>
      <c r="G302" s="52">
        <v>5.0380000000000003</v>
      </c>
      <c r="H302" s="54">
        <v>114.4</v>
      </c>
      <c r="I302" s="53">
        <v>0</v>
      </c>
      <c r="J302" s="55">
        <v>74.789602824377312</v>
      </c>
      <c r="K302" s="56">
        <v>29.68</v>
      </c>
      <c r="L302" s="84">
        <v>42899</v>
      </c>
    </row>
    <row r="303" spans="1:12" x14ac:dyDescent="0.3">
      <c r="A303" s="57">
        <v>164</v>
      </c>
      <c r="B303" s="58">
        <v>0.54166666666666663</v>
      </c>
      <c r="C303" s="52">
        <v>84.3</v>
      </c>
      <c r="D303" s="52">
        <v>80.7</v>
      </c>
      <c r="E303" s="52">
        <v>73.400000000000006</v>
      </c>
      <c r="F303" s="53">
        <v>2.7530000000000001</v>
      </c>
      <c r="G303" s="52">
        <v>6.88</v>
      </c>
      <c r="H303" s="54">
        <v>139.6</v>
      </c>
      <c r="I303" s="53">
        <v>0</v>
      </c>
      <c r="J303" s="55">
        <v>74.044341577589421</v>
      </c>
      <c r="K303" s="56">
        <v>29.69</v>
      </c>
      <c r="L303" s="84">
        <v>42899</v>
      </c>
    </row>
    <row r="304" spans="1:12" x14ac:dyDescent="0.3">
      <c r="A304" s="57">
        <v>164</v>
      </c>
      <c r="B304" s="58">
        <v>0.58333333333333337</v>
      </c>
      <c r="C304" s="52">
        <v>83.4</v>
      </c>
      <c r="D304" s="52">
        <v>81.400000000000006</v>
      </c>
      <c r="E304" s="52">
        <v>74.400000000000006</v>
      </c>
      <c r="F304" s="53">
        <v>2.677</v>
      </c>
      <c r="G304" s="52">
        <v>8.2899999999999991</v>
      </c>
      <c r="H304" s="54">
        <v>143.1</v>
      </c>
      <c r="I304" s="53">
        <v>0</v>
      </c>
      <c r="J304" s="55">
        <v>73.837004979474727</v>
      </c>
      <c r="K304" s="56">
        <v>29.71</v>
      </c>
      <c r="L304" s="84">
        <v>42899</v>
      </c>
    </row>
    <row r="305" spans="1:12" x14ac:dyDescent="0.3">
      <c r="A305" s="57">
        <v>164</v>
      </c>
      <c r="B305" s="58">
        <v>0.625</v>
      </c>
      <c r="C305" s="52">
        <v>83.9</v>
      </c>
      <c r="D305" s="52">
        <v>79.8</v>
      </c>
      <c r="E305" s="52">
        <v>71.8</v>
      </c>
      <c r="F305" s="53">
        <v>1.8779999999999999</v>
      </c>
      <c r="G305" s="52">
        <v>8.6300000000000008</v>
      </c>
      <c r="H305" s="54">
        <v>159</v>
      </c>
      <c r="I305" s="53">
        <v>0</v>
      </c>
      <c r="J305" s="55">
        <v>74.636268714166022</v>
      </c>
      <c r="K305" s="56">
        <v>29.73</v>
      </c>
      <c r="L305" s="84">
        <v>42899</v>
      </c>
    </row>
    <row r="306" spans="1:12" x14ac:dyDescent="0.3">
      <c r="A306" s="57">
        <v>164</v>
      </c>
      <c r="B306" s="58">
        <v>0.66666666666666663</v>
      </c>
      <c r="C306" s="52">
        <v>85.3</v>
      </c>
      <c r="D306" s="52">
        <v>74.400000000000006</v>
      </c>
      <c r="E306" s="52">
        <v>65.16</v>
      </c>
      <c r="F306" s="53">
        <v>1.532</v>
      </c>
      <c r="G306" s="52">
        <v>9.1300000000000008</v>
      </c>
      <c r="H306" s="54">
        <v>164.7</v>
      </c>
      <c r="I306" s="53">
        <v>0</v>
      </c>
      <c r="J306" s="55">
        <v>72.379809438483449</v>
      </c>
      <c r="K306" s="56">
        <v>29.75</v>
      </c>
      <c r="L306" s="84">
        <v>42899</v>
      </c>
    </row>
    <row r="307" spans="1:12" x14ac:dyDescent="0.3">
      <c r="A307" s="57">
        <v>164</v>
      </c>
      <c r="B307" s="58">
        <v>0.70833333333333337</v>
      </c>
      <c r="C307" s="52">
        <v>85.4</v>
      </c>
      <c r="D307" s="52">
        <v>72.599999999999994</v>
      </c>
      <c r="E307" s="52">
        <v>65.02</v>
      </c>
      <c r="F307" s="53">
        <v>0.68100000000000005</v>
      </c>
      <c r="G307" s="52">
        <v>8.1</v>
      </c>
      <c r="H307" s="54">
        <v>166.7</v>
      </c>
      <c r="I307" s="53">
        <v>0</v>
      </c>
      <c r="J307" s="55">
        <v>72.723377649948475</v>
      </c>
      <c r="K307" s="56">
        <v>29.73</v>
      </c>
      <c r="L307" s="84">
        <v>42899</v>
      </c>
    </row>
    <row r="308" spans="1:12" x14ac:dyDescent="0.3">
      <c r="A308" s="57">
        <v>164</v>
      </c>
      <c r="B308" s="58">
        <v>0.75</v>
      </c>
      <c r="C308" s="52">
        <v>83.2</v>
      </c>
      <c r="D308" s="52">
        <v>73.400000000000006</v>
      </c>
      <c r="E308" s="52">
        <v>69.09</v>
      </c>
      <c r="F308" s="53">
        <v>0.182</v>
      </c>
      <c r="G308" s="52">
        <v>7.74</v>
      </c>
      <c r="H308" s="54">
        <v>179.3</v>
      </c>
      <c r="I308" s="53">
        <v>0</v>
      </c>
      <c r="J308" s="55">
        <v>72.186860394412179</v>
      </c>
      <c r="K308" s="56">
        <v>29.72</v>
      </c>
      <c r="L308" s="84">
        <v>42899</v>
      </c>
    </row>
    <row r="309" spans="1:12" x14ac:dyDescent="0.3">
      <c r="A309" s="57">
        <v>164</v>
      </c>
      <c r="B309" s="58">
        <v>0.79166666666666663</v>
      </c>
      <c r="C309" s="52">
        <v>83.3</v>
      </c>
      <c r="D309" s="52">
        <v>80.3</v>
      </c>
      <c r="E309" s="52">
        <v>70.400000000000006</v>
      </c>
      <c r="F309" s="53">
        <v>2.5999999999999999E-2</v>
      </c>
      <c r="G309" s="52">
        <v>6.1120000000000001</v>
      </c>
      <c r="H309" s="54">
        <v>172</v>
      </c>
      <c r="I309" s="53">
        <v>0</v>
      </c>
      <c r="J309" s="55">
        <v>72.823261416794367</v>
      </c>
      <c r="K309" s="56">
        <v>29.69</v>
      </c>
      <c r="L309" s="84">
        <v>42899</v>
      </c>
    </row>
    <row r="310" spans="1:12" x14ac:dyDescent="0.3">
      <c r="A310" s="57">
        <v>164</v>
      </c>
      <c r="B310" s="58">
        <v>0.83333333333333337</v>
      </c>
      <c r="C310" s="52">
        <v>79.400000000000006</v>
      </c>
      <c r="D310" s="52">
        <v>81.7</v>
      </c>
      <c r="E310" s="52">
        <v>80</v>
      </c>
      <c r="F310" s="53">
        <v>0</v>
      </c>
      <c r="G310" s="52">
        <v>3.74</v>
      </c>
      <c r="H310" s="54">
        <v>184.6</v>
      </c>
      <c r="I310" s="53">
        <v>0</v>
      </c>
      <c r="J310" s="55">
        <v>72.982719640439427</v>
      </c>
      <c r="K310" s="56">
        <v>29.66</v>
      </c>
      <c r="L310" s="84">
        <v>42899</v>
      </c>
    </row>
    <row r="311" spans="1:12" x14ac:dyDescent="0.3">
      <c r="A311" s="57">
        <v>164</v>
      </c>
      <c r="B311" s="58">
        <v>0.875</v>
      </c>
      <c r="C311" s="52">
        <v>80.7</v>
      </c>
      <c r="D311" s="52">
        <v>81.2</v>
      </c>
      <c r="E311" s="52">
        <v>72</v>
      </c>
      <c r="F311" s="53">
        <v>0</v>
      </c>
      <c r="G311" s="52">
        <v>4.24</v>
      </c>
      <c r="H311" s="54">
        <v>227.5</v>
      </c>
      <c r="I311" s="53">
        <v>0</v>
      </c>
      <c r="J311" s="55">
        <v>71.043322040214889</v>
      </c>
      <c r="K311" s="56">
        <v>29.65</v>
      </c>
      <c r="L311" s="84">
        <v>42899</v>
      </c>
    </row>
    <row r="312" spans="1:12" x14ac:dyDescent="0.3">
      <c r="A312" s="57">
        <v>164</v>
      </c>
      <c r="B312" s="58">
        <v>0.91666666666666663</v>
      </c>
      <c r="C312" s="52">
        <v>79.8</v>
      </c>
      <c r="D312" s="52">
        <v>79.400000000000006</v>
      </c>
      <c r="E312" s="52">
        <v>75.5</v>
      </c>
      <c r="F312" s="53">
        <v>0</v>
      </c>
      <c r="G312" s="52">
        <v>4.3760000000000003</v>
      </c>
      <c r="H312" s="54">
        <v>222.4</v>
      </c>
      <c r="I312" s="53">
        <v>0</v>
      </c>
      <c r="J312" s="55">
        <v>70.489297354060795</v>
      </c>
      <c r="K312" s="56">
        <v>29.66</v>
      </c>
      <c r="L312" s="84">
        <v>42899</v>
      </c>
    </row>
    <row r="313" spans="1:12" x14ac:dyDescent="0.3">
      <c r="A313" s="57">
        <v>164</v>
      </c>
      <c r="B313" s="58">
        <v>0.95833333333333337</v>
      </c>
      <c r="C313" s="52">
        <v>78</v>
      </c>
      <c r="D313" s="52">
        <v>78.900000000000006</v>
      </c>
      <c r="E313" s="52">
        <v>76.3</v>
      </c>
      <c r="F313" s="53">
        <v>0</v>
      </c>
      <c r="G313" s="52">
        <v>5.9210000000000003</v>
      </c>
      <c r="H313" s="54">
        <v>230.7</v>
      </c>
      <c r="I313" s="53">
        <v>0</v>
      </c>
      <c r="J313" s="55">
        <v>69.561929656005532</v>
      </c>
      <c r="K313" s="56">
        <v>29.66</v>
      </c>
      <c r="L313" s="84">
        <v>42899</v>
      </c>
    </row>
    <row r="314" spans="1:12" x14ac:dyDescent="0.3">
      <c r="A314" s="57">
        <v>164</v>
      </c>
      <c r="B314" s="58">
        <v>1</v>
      </c>
      <c r="C314" s="52">
        <v>76.900000000000006</v>
      </c>
      <c r="D314" s="52">
        <v>83.9</v>
      </c>
      <c r="E314" s="52">
        <v>78.5</v>
      </c>
      <c r="F314" s="53">
        <v>0</v>
      </c>
      <c r="G314" s="52">
        <v>6.1109999999999998</v>
      </c>
      <c r="H314" s="54">
        <v>237.7</v>
      </c>
      <c r="I314" s="53">
        <v>0</v>
      </c>
      <c r="J314" s="55">
        <v>69.481239130860786</v>
      </c>
      <c r="K314" s="56">
        <v>29.66</v>
      </c>
      <c r="L314" s="84">
        <v>42899</v>
      </c>
    </row>
    <row r="315" spans="1:12" x14ac:dyDescent="0.3">
      <c r="A315" s="57">
        <v>165</v>
      </c>
      <c r="B315" s="58">
        <v>4.1666666666666664E-2</v>
      </c>
      <c r="C315" s="52">
        <v>75.2</v>
      </c>
      <c r="D315" s="52">
        <v>87.9</v>
      </c>
      <c r="E315" s="52">
        <v>83.8</v>
      </c>
      <c r="F315" s="53">
        <v>0</v>
      </c>
      <c r="G315" s="52">
        <v>5.5860000000000003</v>
      </c>
      <c r="H315" s="54">
        <v>228.6</v>
      </c>
      <c r="I315" s="53">
        <v>0</v>
      </c>
      <c r="J315" s="55">
        <v>70.55248949705333</v>
      </c>
      <c r="K315" s="56">
        <v>29.66</v>
      </c>
      <c r="L315" s="84">
        <v>42900</v>
      </c>
    </row>
    <row r="316" spans="1:12" x14ac:dyDescent="0.3">
      <c r="A316" s="57">
        <v>165</v>
      </c>
      <c r="B316" s="58">
        <v>8.3333333333333329E-2</v>
      </c>
      <c r="C316" s="52">
        <v>74.5</v>
      </c>
      <c r="D316" s="52">
        <v>90.3</v>
      </c>
      <c r="E316" s="52">
        <v>87.7</v>
      </c>
      <c r="F316" s="53">
        <v>0</v>
      </c>
      <c r="G316" s="52">
        <v>5.1970000000000001</v>
      </c>
      <c r="H316" s="54">
        <v>228</v>
      </c>
      <c r="I316" s="53">
        <v>0</v>
      </c>
      <c r="J316" s="55">
        <v>70.620810949786005</v>
      </c>
      <c r="K316" s="56">
        <v>29.66</v>
      </c>
      <c r="L316" s="84">
        <v>42900</v>
      </c>
    </row>
    <row r="317" spans="1:12" x14ac:dyDescent="0.3">
      <c r="A317" s="57">
        <v>165</v>
      </c>
      <c r="B317" s="58">
        <v>0.125</v>
      </c>
      <c r="C317" s="52">
        <v>73.900000000000006</v>
      </c>
      <c r="D317" s="52">
        <v>92</v>
      </c>
      <c r="E317" s="52">
        <v>89.9</v>
      </c>
      <c r="F317" s="53">
        <v>0</v>
      </c>
      <c r="G317" s="52">
        <v>4.992</v>
      </c>
      <c r="H317" s="54">
        <v>240.3</v>
      </c>
      <c r="I317" s="53">
        <v>0</v>
      </c>
      <c r="J317" s="55">
        <v>70.776933099867961</v>
      </c>
      <c r="K317" s="56">
        <v>29.66</v>
      </c>
      <c r="L317" s="84">
        <v>42900</v>
      </c>
    </row>
    <row r="318" spans="1:12" x14ac:dyDescent="0.3">
      <c r="A318" s="57">
        <v>165</v>
      </c>
      <c r="B318" s="58">
        <v>0.16666666666666666</v>
      </c>
      <c r="C318" s="52">
        <v>73.900000000000006</v>
      </c>
      <c r="D318" s="52">
        <v>92.6</v>
      </c>
      <c r="E318" s="52">
        <v>91.5</v>
      </c>
      <c r="F318" s="53">
        <v>0</v>
      </c>
      <c r="G318" s="52">
        <v>4.7839999999999998</v>
      </c>
      <c r="H318" s="54">
        <v>244.5</v>
      </c>
      <c r="I318" s="53">
        <v>0</v>
      </c>
      <c r="J318" s="55">
        <v>71.128302765413082</v>
      </c>
      <c r="K318" s="56">
        <v>29.67</v>
      </c>
      <c r="L318" s="84">
        <v>42900</v>
      </c>
    </row>
    <row r="319" spans="1:12" x14ac:dyDescent="0.3">
      <c r="A319" s="57">
        <v>165</v>
      </c>
      <c r="B319" s="58">
        <v>0.20833333333333334</v>
      </c>
      <c r="C319" s="52">
        <v>73.599999999999994</v>
      </c>
      <c r="D319" s="52">
        <v>93.1</v>
      </c>
      <c r="E319" s="52">
        <v>92.2</v>
      </c>
      <c r="F319" s="53">
        <v>0</v>
      </c>
      <c r="G319" s="52">
        <v>5.3239999999999998</v>
      </c>
      <c r="H319" s="54">
        <v>241.5</v>
      </c>
      <c r="I319" s="53">
        <v>0</v>
      </c>
      <c r="J319" s="55">
        <v>70.957560924891141</v>
      </c>
      <c r="K319" s="56">
        <v>29.66</v>
      </c>
      <c r="L319" s="84">
        <v>42900</v>
      </c>
    </row>
    <row r="320" spans="1:12" x14ac:dyDescent="0.3">
      <c r="A320" s="57">
        <v>165</v>
      </c>
      <c r="B320" s="58">
        <v>0.25</v>
      </c>
      <c r="C320" s="52">
        <v>73.900000000000006</v>
      </c>
      <c r="D320" s="52">
        <v>93.4</v>
      </c>
      <c r="E320" s="52">
        <v>92.8</v>
      </c>
      <c r="F320" s="53">
        <v>0</v>
      </c>
      <c r="G320" s="52">
        <v>5.0599999999999996</v>
      </c>
      <c r="H320" s="54">
        <v>247.7</v>
      </c>
      <c r="I320" s="53">
        <v>0</v>
      </c>
      <c r="J320" s="55">
        <v>71.32267208767189</v>
      </c>
      <c r="K320" s="56">
        <v>29.65</v>
      </c>
      <c r="L320" s="84">
        <v>42900</v>
      </c>
    </row>
    <row r="321" spans="1:12" x14ac:dyDescent="0.3">
      <c r="A321" s="57">
        <v>165</v>
      </c>
      <c r="B321" s="58">
        <v>0.29166666666666669</v>
      </c>
      <c r="C321" s="52">
        <v>76.099999999999994</v>
      </c>
      <c r="D321" s="52">
        <v>93</v>
      </c>
      <c r="E321" s="52">
        <v>90.1</v>
      </c>
      <c r="F321" s="53">
        <v>7.6999999999999999E-2</v>
      </c>
      <c r="G321" s="52">
        <v>5.9340000000000002</v>
      </c>
      <c r="H321" s="54">
        <v>246.5</v>
      </c>
      <c r="I321" s="53">
        <v>0</v>
      </c>
      <c r="J321" s="55">
        <v>72.99202887865863</v>
      </c>
      <c r="K321" s="56">
        <v>29.64</v>
      </c>
      <c r="L321" s="84">
        <v>42900</v>
      </c>
    </row>
    <row r="322" spans="1:12" x14ac:dyDescent="0.3">
      <c r="A322" s="57">
        <v>165</v>
      </c>
      <c r="B322" s="58">
        <v>0.33333333333333331</v>
      </c>
      <c r="C322" s="52">
        <v>79.2</v>
      </c>
      <c r="D322" s="52">
        <v>90.9</v>
      </c>
      <c r="E322" s="52">
        <v>79.900000000000006</v>
      </c>
      <c r="F322" s="53">
        <v>0.40300000000000002</v>
      </c>
      <c r="G322" s="52">
        <v>7.96</v>
      </c>
      <c r="H322" s="54">
        <v>270.10000000000002</v>
      </c>
      <c r="I322" s="53">
        <v>0</v>
      </c>
      <c r="J322" s="55">
        <v>72.70172199043111</v>
      </c>
      <c r="K322" s="56">
        <v>29.63</v>
      </c>
      <c r="L322" s="84">
        <v>42900</v>
      </c>
    </row>
    <row r="323" spans="1:12" x14ac:dyDescent="0.3">
      <c r="A323" s="57">
        <v>165</v>
      </c>
      <c r="B323" s="58">
        <v>0.375</v>
      </c>
      <c r="C323" s="52">
        <v>81.7</v>
      </c>
      <c r="D323" s="52">
        <v>80.8</v>
      </c>
      <c r="E323" s="52">
        <v>70.5</v>
      </c>
      <c r="F323" s="53">
        <v>1.083</v>
      </c>
      <c r="G323" s="52">
        <v>8.3800000000000008</v>
      </c>
      <c r="H323" s="54">
        <v>277.2</v>
      </c>
      <c r="I323" s="53">
        <v>0</v>
      </c>
      <c r="J323" s="55">
        <v>71.141472119300147</v>
      </c>
      <c r="K323" s="56">
        <v>29.62</v>
      </c>
      <c r="L323" s="84">
        <v>42900</v>
      </c>
    </row>
    <row r="324" spans="1:12" x14ac:dyDescent="0.3">
      <c r="A324" s="57">
        <v>165</v>
      </c>
      <c r="B324" s="58">
        <v>0.41666666666666669</v>
      </c>
      <c r="C324" s="52">
        <v>84.3</v>
      </c>
      <c r="D324" s="52">
        <v>71.5</v>
      </c>
      <c r="E324" s="52">
        <v>63.52</v>
      </c>
      <c r="F324" s="53">
        <v>2.0019999999999998</v>
      </c>
      <c r="G324" s="52">
        <v>8.66</v>
      </c>
      <c r="H324" s="54">
        <v>279.8</v>
      </c>
      <c r="I324" s="53">
        <v>0</v>
      </c>
      <c r="J324" s="55">
        <v>71.125234683513213</v>
      </c>
      <c r="K324" s="56">
        <v>29.61</v>
      </c>
      <c r="L324" s="84">
        <v>42900</v>
      </c>
    </row>
    <row r="325" spans="1:12" x14ac:dyDescent="0.3">
      <c r="A325" s="57">
        <v>165</v>
      </c>
      <c r="B325" s="58">
        <v>0.45833333333333331</v>
      </c>
      <c r="C325" s="52">
        <v>85.7</v>
      </c>
      <c r="D325" s="52">
        <v>65.97</v>
      </c>
      <c r="E325" s="52">
        <v>60.2</v>
      </c>
      <c r="F325" s="53">
        <v>2.3580000000000001</v>
      </c>
      <c r="G325" s="52">
        <v>7.97</v>
      </c>
      <c r="H325" s="54">
        <v>274.7</v>
      </c>
      <c r="I325" s="53">
        <v>0</v>
      </c>
      <c r="J325" s="55">
        <v>70.556057547506953</v>
      </c>
      <c r="K325" s="56">
        <v>29.59</v>
      </c>
      <c r="L325" s="84">
        <v>42900</v>
      </c>
    </row>
    <row r="326" spans="1:12" x14ac:dyDescent="0.3">
      <c r="A326" s="57">
        <v>165</v>
      </c>
      <c r="B326" s="58">
        <v>0.5</v>
      </c>
      <c r="C326" s="52">
        <v>87.4</v>
      </c>
      <c r="D326" s="52">
        <v>61.76</v>
      </c>
      <c r="E326" s="52">
        <v>53.08</v>
      </c>
      <c r="F326" s="53">
        <v>3.1320000000000001</v>
      </c>
      <c r="G326" s="52">
        <v>7.86</v>
      </c>
      <c r="H326" s="54">
        <v>275.89999999999998</v>
      </c>
      <c r="I326" s="53">
        <v>0</v>
      </c>
      <c r="J326" s="55">
        <v>68.989280759877261</v>
      </c>
      <c r="K326" s="56">
        <v>29.61</v>
      </c>
      <c r="L326" s="84">
        <v>42900</v>
      </c>
    </row>
    <row r="327" spans="1:12" x14ac:dyDescent="0.3">
      <c r="A327" s="57">
        <v>165</v>
      </c>
      <c r="B327" s="58">
        <v>0.54166666666666663</v>
      </c>
      <c r="C327" s="52">
        <v>89.1</v>
      </c>
      <c r="D327" s="52">
        <v>57.29</v>
      </c>
      <c r="E327" s="52">
        <v>46.3</v>
      </c>
      <c r="F327" s="53">
        <v>3.09</v>
      </c>
      <c r="G327" s="52">
        <v>7.91</v>
      </c>
      <c r="H327" s="54">
        <v>274.8</v>
      </c>
      <c r="I327" s="53">
        <v>0</v>
      </c>
      <c r="J327" s="55">
        <v>66.644816501996843</v>
      </c>
      <c r="K327" s="56">
        <v>29.62</v>
      </c>
      <c r="L327" s="84">
        <v>42900</v>
      </c>
    </row>
    <row r="328" spans="1:12" x14ac:dyDescent="0.3">
      <c r="A328" s="57">
        <v>165</v>
      </c>
      <c r="B328" s="58">
        <v>0.58333333333333337</v>
      </c>
      <c r="C328" s="52">
        <v>91.7</v>
      </c>
      <c r="D328" s="52">
        <v>52.07</v>
      </c>
      <c r="E328" s="52">
        <v>36.880000000000003</v>
      </c>
      <c r="F328" s="53">
        <v>3.2370000000000001</v>
      </c>
      <c r="G328" s="52">
        <v>7.34</v>
      </c>
      <c r="H328" s="54">
        <v>274.39999999999998</v>
      </c>
      <c r="I328" s="53">
        <v>0</v>
      </c>
      <c r="J328" s="55">
        <v>61.484248101006301</v>
      </c>
      <c r="K328" s="56">
        <v>29.63</v>
      </c>
      <c r="L328" s="84">
        <v>42900</v>
      </c>
    </row>
    <row r="329" spans="1:12" x14ac:dyDescent="0.3">
      <c r="A329" s="57">
        <v>165</v>
      </c>
      <c r="B329" s="58">
        <v>0.625</v>
      </c>
      <c r="C329" s="52">
        <v>91.6</v>
      </c>
      <c r="D329" s="52">
        <v>48.81</v>
      </c>
      <c r="E329" s="52">
        <v>36.479999999999997</v>
      </c>
      <c r="F329" s="53">
        <v>1.5249999999999999</v>
      </c>
      <c r="G329" s="52">
        <v>6.3019999999999996</v>
      </c>
      <c r="H329" s="54">
        <v>272.7</v>
      </c>
      <c r="I329" s="53">
        <v>0</v>
      </c>
      <c r="J329" s="55">
        <v>64.221074631710167</v>
      </c>
      <c r="K329" s="56">
        <v>29.67</v>
      </c>
      <c r="L329" s="84">
        <v>42900</v>
      </c>
    </row>
    <row r="330" spans="1:12" x14ac:dyDescent="0.3">
      <c r="A330" s="57">
        <v>165</v>
      </c>
      <c r="B330" s="58">
        <v>0.66666666666666663</v>
      </c>
      <c r="C330" s="52">
        <v>91.4</v>
      </c>
      <c r="D330" s="52">
        <v>48.34</v>
      </c>
      <c r="E330" s="52">
        <v>41.29</v>
      </c>
      <c r="F330" s="53">
        <v>1.47</v>
      </c>
      <c r="G330" s="52">
        <v>5.9279999999999999</v>
      </c>
      <c r="H330" s="54">
        <v>277.39999999999998</v>
      </c>
      <c r="I330" s="53">
        <v>0</v>
      </c>
      <c r="J330" s="55">
        <v>66.19096333112202</v>
      </c>
      <c r="K330" s="56">
        <v>29.67</v>
      </c>
      <c r="L330" s="84">
        <v>42900</v>
      </c>
    </row>
    <row r="331" spans="1:12" x14ac:dyDescent="0.3">
      <c r="A331" s="57">
        <v>165</v>
      </c>
      <c r="B331" s="58">
        <v>0.70833333333333337</v>
      </c>
      <c r="C331" s="52">
        <v>91.3</v>
      </c>
      <c r="D331" s="52">
        <v>50.77</v>
      </c>
      <c r="E331" s="52">
        <v>43.39</v>
      </c>
      <c r="F331" s="53">
        <v>0.755</v>
      </c>
      <c r="G331" s="52">
        <v>5.4409999999999998</v>
      </c>
      <c r="H331" s="54">
        <v>268.60000000000002</v>
      </c>
      <c r="I331" s="53">
        <v>0</v>
      </c>
      <c r="J331" s="55">
        <v>67.112124793418161</v>
      </c>
      <c r="K331" s="56">
        <v>29.67</v>
      </c>
      <c r="L331" s="84">
        <v>42900</v>
      </c>
    </row>
    <row r="332" spans="1:12" x14ac:dyDescent="0.3">
      <c r="A332" s="57">
        <v>165</v>
      </c>
      <c r="B332" s="58">
        <v>0.75</v>
      </c>
      <c r="C332" s="52">
        <v>90.2</v>
      </c>
      <c r="D332" s="52">
        <v>79.900000000000006</v>
      </c>
      <c r="E332" s="52">
        <v>46.36</v>
      </c>
      <c r="F332" s="53">
        <v>0.156</v>
      </c>
      <c r="G332" s="52">
        <v>3.9809999999999999</v>
      </c>
      <c r="H332" s="54">
        <v>151.19999999999999</v>
      </c>
      <c r="I332" s="53">
        <v>0</v>
      </c>
      <c r="J332" s="55">
        <v>72.967999243253871</v>
      </c>
      <c r="K332" s="56">
        <v>29.65</v>
      </c>
      <c r="L332" s="84">
        <v>42900</v>
      </c>
    </row>
    <row r="333" spans="1:12" x14ac:dyDescent="0.3">
      <c r="A333" s="57">
        <v>165</v>
      </c>
      <c r="B333" s="58">
        <v>0.79166666666666663</v>
      </c>
      <c r="C333" s="52">
        <v>80.400000000000006</v>
      </c>
      <c r="D333" s="52">
        <v>82.5</v>
      </c>
      <c r="E333" s="52">
        <v>78</v>
      </c>
      <c r="F333" s="53">
        <v>3.0000000000000001E-3</v>
      </c>
      <c r="G333" s="52">
        <v>3.883</v>
      </c>
      <c r="H333" s="54">
        <v>163.19999999999999</v>
      </c>
      <c r="I333" s="53">
        <v>0</v>
      </c>
      <c r="J333" s="55">
        <v>72.887276251343337</v>
      </c>
      <c r="K333" s="56">
        <v>29.62</v>
      </c>
      <c r="L333" s="84">
        <v>42900</v>
      </c>
    </row>
    <row r="334" spans="1:12" x14ac:dyDescent="0.3">
      <c r="A334" s="57">
        <v>165</v>
      </c>
      <c r="B334" s="58">
        <v>0.83333333333333337</v>
      </c>
      <c r="C334" s="52">
        <v>80.2</v>
      </c>
      <c r="D334" s="52">
        <v>80.3</v>
      </c>
      <c r="E334" s="52">
        <v>78</v>
      </c>
      <c r="F334" s="53">
        <v>0</v>
      </c>
      <c r="G334" s="52">
        <v>2.3540000000000001</v>
      </c>
      <c r="H334" s="54">
        <v>190.9</v>
      </c>
      <c r="I334" s="53">
        <v>0</v>
      </c>
      <c r="J334" s="55">
        <v>72.391062850024241</v>
      </c>
      <c r="K334" s="56">
        <v>29.6</v>
      </c>
      <c r="L334" s="84">
        <v>42900</v>
      </c>
    </row>
    <row r="335" spans="1:12" x14ac:dyDescent="0.3">
      <c r="A335" s="57">
        <v>165</v>
      </c>
      <c r="B335" s="58">
        <v>0.875</v>
      </c>
      <c r="C335" s="52">
        <v>80.3</v>
      </c>
      <c r="D335" s="52">
        <v>80.2</v>
      </c>
      <c r="E335" s="52">
        <v>77.8</v>
      </c>
      <c r="F335" s="53">
        <v>0</v>
      </c>
      <c r="G335" s="52">
        <v>1.911</v>
      </c>
      <c r="H335" s="54">
        <v>187.1</v>
      </c>
      <c r="I335" s="53">
        <v>0</v>
      </c>
      <c r="J335" s="55">
        <v>72.647336662889302</v>
      </c>
      <c r="K335" s="56">
        <v>29.59</v>
      </c>
      <c r="L335" s="84">
        <v>42900</v>
      </c>
    </row>
    <row r="336" spans="1:12" x14ac:dyDescent="0.3">
      <c r="A336" s="57">
        <v>165</v>
      </c>
      <c r="B336" s="58">
        <v>0.91666666666666663</v>
      </c>
      <c r="C336" s="52">
        <v>79.599999999999994</v>
      </c>
      <c r="D336" s="52">
        <v>83.9</v>
      </c>
      <c r="E336" s="52">
        <v>78.5</v>
      </c>
      <c r="F336" s="53">
        <v>0</v>
      </c>
      <c r="G336" s="52">
        <v>2.89</v>
      </c>
      <c r="H336" s="54">
        <v>205</v>
      </c>
      <c r="I336" s="53">
        <v>0</v>
      </c>
      <c r="J336" s="55">
        <v>71.27680969245921</v>
      </c>
      <c r="K336" s="56">
        <v>29.59</v>
      </c>
      <c r="L336" s="84">
        <v>42900</v>
      </c>
    </row>
    <row r="337" spans="1:12" x14ac:dyDescent="0.3">
      <c r="A337" s="57">
        <v>165</v>
      </c>
      <c r="B337" s="58">
        <v>0.95833333333333337</v>
      </c>
      <c r="C337" s="52">
        <v>80.2</v>
      </c>
      <c r="D337" s="52">
        <v>78.5</v>
      </c>
      <c r="E337" s="52">
        <v>73.3</v>
      </c>
      <c r="F337" s="53">
        <v>0</v>
      </c>
      <c r="G337" s="52">
        <v>2.1739999999999999</v>
      </c>
      <c r="H337" s="54">
        <v>333.9</v>
      </c>
      <c r="I337" s="53">
        <v>0</v>
      </c>
      <c r="J337" s="55">
        <v>69.879646174347727</v>
      </c>
      <c r="K337" s="56">
        <v>29.59</v>
      </c>
      <c r="L337" s="84">
        <v>42900</v>
      </c>
    </row>
    <row r="338" spans="1:12" x14ac:dyDescent="0.3">
      <c r="A338" s="57">
        <v>165</v>
      </c>
      <c r="B338" s="58">
        <v>1</v>
      </c>
      <c r="C338" s="52">
        <v>78.5</v>
      </c>
      <c r="D338" s="52">
        <v>82.1</v>
      </c>
      <c r="E338" s="52">
        <v>75.099999999999994</v>
      </c>
      <c r="F338" s="53">
        <v>0</v>
      </c>
      <c r="G338" s="52">
        <v>2.1869999999999998</v>
      </c>
      <c r="H338" s="54">
        <v>333.2</v>
      </c>
      <c r="I338" s="53">
        <v>0</v>
      </c>
      <c r="J338" s="55">
        <v>71.230586644185564</v>
      </c>
      <c r="K338" s="56">
        <v>29.59</v>
      </c>
      <c r="L338" s="84">
        <v>42900</v>
      </c>
    </row>
    <row r="339" spans="1:12" x14ac:dyDescent="0.3">
      <c r="A339" s="57">
        <v>166</v>
      </c>
      <c r="B339" s="58">
        <v>4.1666666666666664E-2</v>
      </c>
      <c r="C339" s="52">
        <v>77.5</v>
      </c>
      <c r="D339" s="52">
        <v>88.2</v>
      </c>
      <c r="E339" s="52">
        <v>82.1</v>
      </c>
      <c r="F339" s="53">
        <v>0</v>
      </c>
      <c r="G339" s="52">
        <v>2.464</v>
      </c>
      <c r="H339" s="54">
        <v>345.1</v>
      </c>
      <c r="I339" s="53">
        <v>0</v>
      </c>
      <c r="J339" s="55">
        <v>72.655983534040502</v>
      </c>
      <c r="K339" s="56">
        <v>29.6</v>
      </c>
      <c r="L339" s="84">
        <v>42901</v>
      </c>
    </row>
    <row r="340" spans="1:12" x14ac:dyDescent="0.3">
      <c r="A340" s="57">
        <v>166</v>
      </c>
      <c r="B340" s="58">
        <v>8.3333333333333329E-2</v>
      </c>
      <c r="C340" s="52">
        <v>76.900000000000006</v>
      </c>
      <c r="D340" s="52">
        <v>88.4</v>
      </c>
      <c r="E340" s="52">
        <v>87.5</v>
      </c>
      <c r="F340" s="53">
        <v>0</v>
      </c>
      <c r="G340" s="52">
        <v>1.9870000000000001</v>
      </c>
      <c r="H340" s="54">
        <v>345.4</v>
      </c>
      <c r="I340" s="53">
        <v>0</v>
      </c>
      <c r="J340" s="55">
        <v>72.034804007731509</v>
      </c>
      <c r="K340" s="56">
        <v>29.61</v>
      </c>
      <c r="L340" s="84">
        <v>42901</v>
      </c>
    </row>
    <row r="341" spans="1:12" x14ac:dyDescent="0.3">
      <c r="A341" s="57">
        <v>166</v>
      </c>
      <c r="B341" s="58">
        <v>0.125</v>
      </c>
      <c r="C341" s="52">
        <v>76.400000000000006</v>
      </c>
      <c r="D341" s="52">
        <v>89.7</v>
      </c>
      <c r="E341" s="52">
        <v>88.2</v>
      </c>
      <c r="F341" s="53">
        <v>0</v>
      </c>
      <c r="G341" s="52">
        <v>2.1110000000000002</v>
      </c>
      <c r="H341" s="54">
        <v>337.3</v>
      </c>
      <c r="I341" s="53">
        <v>0</v>
      </c>
      <c r="J341" s="55">
        <v>72.76214227801745</v>
      </c>
      <c r="K341" s="56">
        <v>29.61</v>
      </c>
      <c r="L341" s="84">
        <v>42901</v>
      </c>
    </row>
    <row r="342" spans="1:12" x14ac:dyDescent="0.3">
      <c r="A342" s="57">
        <v>166</v>
      </c>
      <c r="B342" s="58">
        <v>0.16666666666666666</v>
      </c>
      <c r="C342" s="52">
        <v>76.7</v>
      </c>
      <c r="D342" s="52">
        <v>90.2</v>
      </c>
      <c r="E342" s="52">
        <v>89.4</v>
      </c>
      <c r="F342" s="53">
        <v>0</v>
      </c>
      <c r="G342" s="52">
        <v>3.26</v>
      </c>
      <c r="H342" s="54">
        <v>16.68</v>
      </c>
      <c r="I342" s="53">
        <v>0</v>
      </c>
      <c r="J342" s="55">
        <v>73.190321368146101</v>
      </c>
      <c r="K342" s="56">
        <v>29.62</v>
      </c>
      <c r="L342" s="84">
        <v>42901</v>
      </c>
    </row>
    <row r="343" spans="1:12" x14ac:dyDescent="0.3">
      <c r="A343" s="57">
        <v>166</v>
      </c>
      <c r="B343" s="58">
        <v>0.20833333333333334</v>
      </c>
      <c r="C343" s="52">
        <v>77.3</v>
      </c>
      <c r="D343" s="52">
        <v>89.6</v>
      </c>
      <c r="E343" s="52">
        <v>85.6</v>
      </c>
      <c r="F343" s="53">
        <v>0</v>
      </c>
      <c r="G343" s="52">
        <v>9</v>
      </c>
      <c r="H343" s="54">
        <v>81.400000000000006</v>
      </c>
      <c r="I343" s="53">
        <v>0</v>
      </c>
      <c r="J343" s="55">
        <v>72.570480949886473</v>
      </c>
      <c r="K343" s="56">
        <v>29.63</v>
      </c>
      <c r="L343" s="84">
        <v>42901</v>
      </c>
    </row>
    <row r="344" spans="1:12" x14ac:dyDescent="0.3">
      <c r="A344" s="57">
        <v>166</v>
      </c>
      <c r="B344" s="58">
        <v>0.25</v>
      </c>
      <c r="C344" s="52">
        <v>77.3</v>
      </c>
      <c r="D344" s="52">
        <v>88</v>
      </c>
      <c r="E344" s="52">
        <v>86.1</v>
      </c>
      <c r="F344" s="53">
        <v>0</v>
      </c>
      <c r="G344" s="52">
        <v>11.13</v>
      </c>
      <c r="H344" s="54">
        <v>93</v>
      </c>
      <c r="I344" s="53">
        <v>0</v>
      </c>
      <c r="J344" s="55">
        <v>72.08290130416799</v>
      </c>
      <c r="K344" s="56">
        <v>29.62</v>
      </c>
      <c r="L344" s="84">
        <v>42901</v>
      </c>
    </row>
    <row r="345" spans="1:12" x14ac:dyDescent="0.3">
      <c r="A345" s="57">
        <v>166</v>
      </c>
      <c r="B345" s="58">
        <v>0.29166666666666669</v>
      </c>
      <c r="C345" s="52">
        <v>77.7</v>
      </c>
      <c r="D345" s="52">
        <v>86.5</v>
      </c>
      <c r="E345" s="52">
        <v>83.4</v>
      </c>
      <c r="F345" s="53">
        <v>6.9000000000000006E-2</v>
      </c>
      <c r="G345" s="52">
        <v>10.91</v>
      </c>
      <c r="H345" s="54">
        <v>104</v>
      </c>
      <c r="I345" s="53">
        <v>0</v>
      </c>
      <c r="J345" s="55">
        <v>72.191434302003813</v>
      </c>
      <c r="K345" s="56">
        <v>29.63</v>
      </c>
      <c r="L345" s="84">
        <v>42901</v>
      </c>
    </row>
    <row r="346" spans="1:12" x14ac:dyDescent="0.3">
      <c r="A346" s="57">
        <v>166</v>
      </c>
      <c r="B346" s="58">
        <v>0.33333333333333331</v>
      </c>
      <c r="C346" s="52">
        <v>78</v>
      </c>
      <c r="D346" s="52">
        <v>85.2</v>
      </c>
      <c r="E346" s="52">
        <v>83.3</v>
      </c>
      <c r="F346" s="53">
        <v>0.27700000000000002</v>
      </c>
      <c r="G346" s="52">
        <v>7.23</v>
      </c>
      <c r="H346" s="54">
        <v>112.8</v>
      </c>
      <c r="I346" s="53">
        <v>0</v>
      </c>
      <c r="J346" s="55">
        <v>72.577408510014607</v>
      </c>
      <c r="K346" s="56">
        <v>29.63</v>
      </c>
      <c r="L346" s="84">
        <v>42901</v>
      </c>
    </row>
    <row r="347" spans="1:12" x14ac:dyDescent="0.3">
      <c r="A347" s="57">
        <v>166</v>
      </c>
      <c r="B347" s="58">
        <v>0.375</v>
      </c>
      <c r="C347" s="52">
        <v>79.3</v>
      </c>
      <c r="D347" s="52">
        <v>85</v>
      </c>
      <c r="E347" s="52">
        <v>82.2</v>
      </c>
      <c r="F347" s="53">
        <v>0.79200000000000004</v>
      </c>
      <c r="G347" s="52">
        <v>6.8230000000000004</v>
      </c>
      <c r="H347" s="54">
        <v>106.7</v>
      </c>
      <c r="I347" s="53">
        <v>0</v>
      </c>
      <c r="J347" s="55">
        <v>73.07346993054864</v>
      </c>
      <c r="K347" s="56">
        <v>29.62</v>
      </c>
      <c r="L347" s="84">
        <v>42901</v>
      </c>
    </row>
    <row r="348" spans="1:12" x14ac:dyDescent="0.3">
      <c r="A348" s="57">
        <v>166</v>
      </c>
      <c r="B348" s="58">
        <v>0.41666666666666669</v>
      </c>
      <c r="C348" s="52">
        <v>80.8</v>
      </c>
      <c r="D348" s="52">
        <v>82.9</v>
      </c>
      <c r="E348" s="52">
        <v>77.599999999999994</v>
      </c>
      <c r="F348" s="53">
        <v>1.891</v>
      </c>
      <c r="G348" s="52">
        <v>6.7910000000000004</v>
      </c>
      <c r="H348" s="54">
        <v>104.1</v>
      </c>
      <c r="I348" s="53">
        <v>0</v>
      </c>
      <c r="J348" s="55">
        <v>73.141822670605734</v>
      </c>
      <c r="K348" s="56">
        <v>29.62</v>
      </c>
      <c r="L348" s="84">
        <v>42901</v>
      </c>
    </row>
    <row r="349" spans="1:12" x14ac:dyDescent="0.3">
      <c r="A349" s="57">
        <v>166</v>
      </c>
      <c r="B349" s="58">
        <v>0.45833333333333331</v>
      </c>
      <c r="C349" s="52">
        <v>81.7</v>
      </c>
      <c r="D349" s="52">
        <v>80.3</v>
      </c>
      <c r="E349" s="52">
        <v>76.400000000000006</v>
      </c>
      <c r="F349" s="53">
        <v>2.4889999999999999</v>
      </c>
      <c r="G349" s="52">
        <v>6.1189999999999998</v>
      </c>
      <c r="H349" s="54">
        <v>108.7</v>
      </c>
      <c r="I349" s="53">
        <v>0</v>
      </c>
      <c r="J349" s="55">
        <v>73.679796871608801</v>
      </c>
      <c r="K349" s="56">
        <v>29.63</v>
      </c>
      <c r="L349" s="84">
        <v>42901</v>
      </c>
    </row>
    <row r="350" spans="1:12" x14ac:dyDescent="0.3">
      <c r="A350" s="57">
        <v>166</v>
      </c>
      <c r="B350" s="58">
        <v>0.5</v>
      </c>
      <c r="C350" s="52">
        <v>82.6</v>
      </c>
      <c r="D350" s="52">
        <v>78.8</v>
      </c>
      <c r="E350" s="52">
        <v>73.8</v>
      </c>
      <c r="F350" s="53">
        <v>3.282</v>
      </c>
      <c r="G350" s="52">
        <v>5.7270000000000003</v>
      </c>
      <c r="H350" s="54">
        <v>102.4</v>
      </c>
      <c r="I350" s="53">
        <v>0</v>
      </c>
      <c r="J350" s="55">
        <v>73.020888104224355</v>
      </c>
      <c r="K350" s="56">
        <v>29.64</v>
      </c>
      <c r="L350" s="84">
        <v>42901</v>
      </c>
    </row>
    <row r="351" spans="1:12" x14ac:dyDescent="0.3">
      <c r="A351" s="57">
        <v>166</v>
      </c>
      <c r="B351" s="58">
        <v>0.54166666666666663</v>
      </c>
      <c r="C351" s="52">
        <v>82.9</v>
      </c>
      <c r="D351" s="52">
        <v>77.5</v>
      </c>
      <c r="E351" s="52">
        <v>72.5</v>
      </c>
      <c r="F351" s="53">
        <v>3.645</v>
      </c>
      <c r="G351" s="52">
        <v>6.09</v>
      </c>
      <c r="H351" s="54">
        <v>79.8</v>
      </c>
      <c r="I351" s="53">
        <v>0</v>
      </c>
      <c r="J351" s="55">
        <v>74.08368445294002</v>
      </c>
      <c r="K351" s="56">
        <v>29.67</v>
      </c>
      <c r="L351" s="84">
        <v>42901</v>
      </c>
    </row>
    <row r="352" spans="1:12" x14ac:dyDescent="0.3">
      <c r="A352" s="57">
        <v>166</v>
      </c>
      <c r="B352" s="58">
        <v>0.58333333333333337</v>
      </c>
      <c r="C352" s="52">
        <v>83.1</v>
      </c>
      <c r="D352" s="52">
        <v>77.3</v>
      </c>
      <c r="E352" s="52">
        <v>73.099999999999994</v>
      </c>
      <c r="F352" s="53">
        <v>3.07</v>
      </c>
      <c r="G352" s="52">
        <v>8.02</v>
      </c>
      <c r="H352" s="54">
        <v>89.2</v>
      </c>
      <c r="I352" s="53">
        <v>0</v>
      </c>
      <c r="J352" s="55">
        <v>73.389954099310557</v>
      </c>
      <c r="K352" s="56">
        <v>29.71</v>
      </c>
      <c r="L352" s="84">
        <v>42901</v>
      </c>
    </row>
    <row r="353" spans="1:12" x14ac:dyDescent="0.3">
      <c r="A353" s="57">
        <v>166</v>
      </c>
      <c r="B353" s="58">
        <v>0.625</v>
      </c>
      <c r="C353" s="52">
        <v>82.2</v>
      </c>
      <c r="D353" s="52">
        <v>78.2</v>
      </c>
      <c r="E353" s="52">
        <v>74.8</v>
      </c>
      <c r="F353" s="53">
        <v>2.3730000000000002</v>
      </c>
      <c r="G353" s="52">
        <v>10.96</v>
      </c>
      <c r="H353" s="54">
        <v>91.3</v>
      </c>
      <c r="I353" s="53">
        <v>0</v>
      </c>
      <c r="J353" s="55">
        <v>72.127918360781109</v>
      </c>
      <c r="K353" s="56">
        <v>29.74</v>
      </c>
      <c r="L353" s="84">
        <v>42901</v>
      </c>
    </row>
    <row r="354" spans="1:12" x14ac:dyDescent="0.3">
      <c r="A354" s="57">
        <v>166</v>
      </c>
      <c r="B354" s="58">
        <v>0.66666666666666663</v>
      </c>
      <c r="C354" s="52">
        <v>80.8</v>
      </c>
      <c r="D354" s="52">
        <v>76.900000000000006</v>
      </c>
      <c r="E354" s="52">
        <v>74.400000000000006</v>
      </c>
      <c r="F354" s="53">
        <v>1.6120000000000001</v>
      </c>
      <c r="G354" s="52">
        <v>13.6</v>
      </c>
      <c r="H354" s="54">
        <v>89.5</v>
      </c>
      <c r="I354" s="53">
        <v>0</v>
      </c>
      <c r="J354" s="55">
        <v>71.431019558832986</v>
      </c>
      <c r="K354" s="56">
        <v>29.77</v>
      </c>
      <c r="L354" s="84">
        <v>42901</v>
      </c>
    </row>
    <row r="355" spans="1:12" x14ac:dyDescent="0.3">
      <c r="A355" s="57">
        <v>166</v>
      </c>
      <c r="B355" s="58">
        <v>0.70833333333333337</v>
      </c>
      <c r="C355" s="52">
        <v>80.3</v>
      </c>
      <c r="D355" s="52">
        <v>76.5</v>
      </c>
      <c r="E355" s="52">
        <v>73.7</v>
      </c>
      <c r="F355" s="53">
        <v>0.78300000000000003</v>
      </c>
      <c r="G355" s="52">
        <v>13.19</v>
      </c>
      <c r="H355" s="54">
        <v>95</v>
      </c>
      <c r="I355" s="53">
        <v>0</v>
      </c>
      <c r="J355" s="55">
        <v>70.616678346271556</v>
      </c>
      <c r="K355" s="56">
        <v>29.78</v>
      </c>
      <c r="L355" s="84">
        <v>42901</v>
      </c>
    </row>
    <row r="356" spans="1:12" x14ac:dyDescent="0.3">
      <c r="A356" s="57">
        <v>166</v>
      </c>
      <c r="B356" s="58">
        <v>0.75</v>
      </c>
      <c r="C356" s="52">
        <v>79.3</v>
      </c>
      <c r="D356" s="52">
        <v>78.7</v>
      </c>
      <c r="E356" s="52">
        <v>75.099999999999994</v>
      </c>
      <c r="F356" s="53">
        <v>0.22</v>
      </c>
      <c r="G356" s="52">
        <v>12.19</v>
      </c>
      <c r="H356" s="54">
        <v>100.2</v>
      </c>
      <c r="I356" s="53">
        <v>0</v>
      </c>
      <c r="J356" s="55">
        <v>71.223741980660748</v>
      </c>
      <c r="K356" s="56">
        <v>29.79</v>
      </c>
      <c r="L356" s="84">
        <v>42901</v>
      </c>
    </row>
    <row r="357" spans="1:12" x14ac:dyDescent="0.3">
      <c r="A357" s="57">
        <v>166</v>
      </c>
      <c r="B357" s="58">
        <v>0.79166666666666663</v>
      </c>
      <c r="C357" s="52">
        <v>78.7</v>
      </c>
      <c r="D357" s="52">
        <v>80</v>
      </c>
      <c r="E357" s="52">
        <v>77.900000000000006</v>
      </c>
      <c r="F357" s="53">
        <v>2.1999999999999999E-2</v>
      </c>
      <c r="G357" s="52">
        <v>11.17</v>
      </c>
      <c r="H357" s="54">
        <v>100.7</v>
      </c>
      <c r="I357" s="53">
        <v>0</v>
      </c>
      <c r="J357" s="55">
        <v>71.111385214382381</v>
      </c>
      <c r="K357" s="56">
        <v>29.78</v>
      </c>
      <c r="L357" s="84">
        <v>42901</v>
      </c>
    </row>
    <row r="358" spans="1:12" x14ac:dyDescent="0.3">
      <c r="A358" s="57">
        <v>166</v>
      </c>
      <c r="B358" s="58">
        <v>0.83333333333333337</v>
      </c>
      <c r="C358" s="52">
        <v>78.2</v>
      </c>
      <c r="D358" s="52">
        <v>81.099999999999994</v>
      </c>
      <c r="E358" s="52">
        <v>78.7</v>
      </c>
      <c r="F358" s="53">
        <v>0</v>
      </c>
      <c r="G358" s="52">
        <v>10.55</v>
      </c>
      <c r="H358" s="54">
        <v>106.2</v>
      </c>
      <c r="I358" s="53">
        <v>0</v>
      </c>
      <c r="J358" s="55">
        <v>71.457149598852766</v>
      </c>
      <c r="K358" s="56">
        <v>29.76</v>
      </c>
      <c r="L358" s="84">
        <v>42901</v>
      </c>
    </row>
    <row r="359" spans="1:12" x14ac:dyDescent="0.3">
      <c r="A359" s="57">
        <v>166</v>
      </c>
      <c r="B359" s="58">
        <v>0.875</v>
      </c>
      <c r="C359" s="52">
        <v>78.099999999999994</v>
      </c>
      <c r="D359" s="52">
        <v>82.2</v>
      </c>
      <c r="E359" s="52">
        <v>80.099999999999994</v>
      </c>
      <c r="F359" s="53">
        <v>0</v>
      </c>
      <c r="G359" s="52">
        <v>10.85</v>
      </c>
      <c r="H359" s="54">
        <v>106.9</v>
      </c>
      <c r="I359" s="53">
        <v>0</v>
      </c>
      <c r="J359" s="55">
        <v>71.369603976426674</v>
      </c>
      <c r="K359" s="56">
        <v>29.76</v>
      </c>
      <c r="L359" s="84">
        <v>42901</v>
      </c>
    </row>
    <row r="360" spans="1:12" x14ac:dyDescent="0.3">
      <c r="A360" s="57">
        <v>166</v>
      </c>
      <c r="B360" s="58">
        <v>0.91666666666666663</v>
      </c>
      <c r="C360" s="52">
        <v>77.7</v>
      </c>
      <c r="D360" s="52">
        <v>82.4</v>
      </c>
      <c r="E360" s="52">
        <v>80.7</v>
      </c>
      <c r="F360" s="53">
        <v>0</v>
      </c>
      <c r="G360" s="52">
        <v>11.77</v>
      </c>
      <c r="H360" s="54">
        <v>98.8</v>
      </c>
      <c r="I360" s="53">
        <v>0</v>
      </c>
      <c r="J360" s="55">
        <v>71.19946279023975</v>
      </c>
      <c r="K360" s="56">
        <v>29.78</v>
      </c>
      <c r="L360" s="84">
        <v>42901</v>
      </c>
    </row>
    <row r="361" spans="1:12" x14ac:dyDescent="0.3">
      <c r="A361" s="57">
        <v>166</v>
      </c>
      <c r="B361" s="58">
        <v>0.95833333333333337</v>
      </c>
      <c r="C361" s="52">
        <v>77.7</v>
      </c>
      <c r="D361" s="52">
        <v>82.3</v>
      </c>
      <c r="E361" s="52">
        <v>80.400000000000006</v>
      </c>
      <c r="F361" s="53">
        <v>0</v>
      </c>
      <c r="G361" s="52">
        <v>11.75</v>
      </c>
      <c r="H361" s="54">
        <v>100.3</v>
      </c>
      <c r="I361" s="53">
        <v>0</v>
      </c>
      <c r="J361" s="55">
        <v>71.550003225126602</v>
      </c>
      <c r="K361" s="56">
        <v>29.79</v>
      </c>
      <c r="L361" s="84">
        <v>42901</v>
      </c>
    </row>
    <row r="362" spans="1:12" x14ac:dyDescent="0.3">
      <c r="A362" s="57">
        <v>166</v>
      </c>
      <c r="B362" s="58">
        <v>1</v>
      </c>
      <c r="C362" s="52">
        <v>77.7</v>
      </c>
      <c r="D362" s="52">
        <v>82.7</v>
      </c>
      <c r="E362" s="52">
        <v>81.599999999999994</v>
      </c>
      <c r="F362" s="53">
        <v>0</v>
      </c>
      <c r="G362" s="52">
        <v>11.29</v>
      </c>
      <c r="H362" s="54">
        <v>107.6</v>
      </c>
      <c r="I362" s="53">
        <v>0</v>
      </c>
      <c r="J362" s="55">
        <v>71.621888850798427</v>
      </c>
      <c r="K362" s="56">
        <v>29.8</v>
      </c>
      <c r="L362" s="84">
        <v>42901</v>
      </c>
    </row>
    <row r="363" spans="1:12" x14ac:dyDescent="0.3">
      <c r="A363" s="57">
        <v>167</v>
      </c>
      <c r="B363" s="58">
        <v>4.1666666666666664E-2</v>
      </c>
      <c r="C363" s="52">
        <v>77.599999999999994</v>
      </c>
      <c r="D363" s="52">
        <v>83.5</v>
      </c>
      <c r="E363" s="52">
        <v>81.900000000000006</v>
      </c>
      <c r="F363" s="53">
        <v>0</v>
      </c>
      <c r="G363" s="52">
        <v>10.11</v>
      </c>
      <c r="H363" s="54">
        <v>115.2</v>
      </c>
      <c r="I363" s="53">
        <v>0</v>
      </c>
      <c r="J363" s="55">
        <v>71.818559439242222</v>
      </c>
      <c r="K363" s="56">
        <v>29.81</v>
      </c>
      <c r="L363" s="84">
        <v>42902</v>
      </c>
    </row>
    <row r="364" spans="1:12" x14ac:dyDescent="0.3">
      <c r="A364" s="57">
        <v>167</v>
      </c>
      <c r="B364" s="58">
        <v>8.3333333333333329E-2</v>
      </c>
      <c r="C364" s="52">
        <v>77.5</v>
      </c>
      <c r="D364" s="52">
        <v>84.6</v>
      </c>
      <c r="E364" s="52">
        <v>82.9</v>
      </c>
      <c r="F364" s="53">
        <v>0</v>
      </c>
      <c r="G364" s="52">
        <v>8.5299999999999994</v>
      </c>
      <c r="H364" s="54">
        <v>120.1</v>
      </c>
      <c r="I364" s="53">
        <v>0</v>
      </c>
      <c r="J364" s="55">
        <v>71.750687333741666</v>
      </c>
      <c r="K364" s="56">
        <v>29.82</v>
      </c>
      <c r="L364" s="84">
        <v>42902</v>
      </c>
    </row>
    <row r="365" spans="1:12" x14ac:dyDescent="0.3">
      <c r="A365" s="57">
        <v>167</v>
      </c>
      <c r="B365" s="58">
        <v>0.125</v>
      </c>
      <c r="C365" s="52">
        <v>77</v>
      </c>
      <c r="D365" s="52">
        <v>86.4</v>
      </c>
      <c r="E365" s="52">
        <v>84.4</v>
      </c>
      <c r="F365" s="53">
        <v>0</v>
      </c>
      <c r="G365" s="52">
        <v>6.6440000000000001</v>
      </c>
      <c r="H365" s="54">
        <v>125.8</v>
      </c>
      <c r="I365" s="53">
        <v>0</v>
      </c>
      <c r="J365" s="55">
        <v>72.343898303026208</v>
      </c>
      <c r="K365" s="56">
        <v>29.82</v>
      </c>
      <c r="L365" s="84">
        <v>42902</v>
      </c>
    </row>
    <row r="366" spans="1:12" x14ac:dyDescent="0.3">
      <c r="A366" s="57">
        <v>167</v>
      </c>
      <c r="B366" s="58">
        <v>0.16666666666666666</v>
      </c>
      <c r="C366" s="52">
        <v>76.900000000000006</v>
      </c>
      <c r="D366" s="52">
        <v>88.4</v>
      </c>
      <c r="E366" s="52">
        <v>86.3</v>
      </c>
      <c r="F366" s="53">
        <v>0</v>
      </c>
      <c r="G366" s="52">
        <v>5.5739999999999998</v>
      </c>
      <c r="H366" s="54">
        <v>132.4</v>
      </c>
      <c r="I366" s="53">
        <v>0</v>
      </c>
      <c r="J366" s="55">
        <v>72.559607352561216</v>
      </c>
      <c r="K366" s="56">
        <v>29.83</v>
      </c>
      <c r="L366" s="84">
        <v>42902</v>
      </c>
    </row>
    <row r="367" spans="1:12" x14ac:dyDescent="0.3">
      <c r="A367" s="57">
        <v>167</v>
      </c>
      <c r="B367" s="58">
        <v>0.20833333333333334</v>
      </c>
      <c r="C367" s="52">
        <v>76.7</v>
      </c>
      <c r="D367" s="52">
        <v>89.4</v>
      </c>
      <c r="E367" s="52">
        <v>88.1</v>
      </c>
      <c r="F367" s="53">
        <v>0</v>
      </c>
      <c r="G367" s="52">
        <v>4.6900000000000004</v>
      </c>
      <c r="H367" s="54">
        <v>123.4</v>
      </c>
      <c r="I367" s="53">
        <v>0</v>
      </c>
      <c r="J367" s="55">
        <v>72.827758330410802</v>
      </c>
      <c r="K367" s="56">
        <v>29.82</v>
      </c>
      <c r="L367" s="84">
        <v>42902</v>
      </c>
    </row>
    <row r="368" spans="1:12" x14ac:dyDescent="0.3">
      <c r="A368" s="57">
        <v>167</v>
      </c>
      <c r="B368" s="58">
        <v>0.25</v>
      </c>
      <c r="C368" s="52">
        <v>76.8</v>
      </c>
      <c r="D368" s="52">
        <v>89.9</v>
      </c>
      <c r="E368" s="52">
        <v>89.2</v>
      </c>
      <c r="F368" s="53">
        <v>0</v>
      </c>
      <c r="G368" s="52">
        <v>3.403</v>
      </c>
      <c r="H368" s="54">
        <v>124.2</v>
      </c>
      <c r="I368" s="53">
        <v>0</v>
      </c>
      <c r="J368" s="55">
        <v>73.454104082602271</v>
      </c>
      <c r="K368" s="56">
        <v>29.81</v>
      </c>
      <c r="L368" s="84">
        <v>42902</v>
      </c>
    </row>
    <row r="369" spans="1:12" x14ac:dyDescent="0.3">
      <c r="A369" s="57">
        <v>167</v>
      </c>
      <c r="B369" s="58">
        <v>0.29166666666666669</v>
      </c>
      <c r="C369" s="52">
        <v>77.099999999999994</v>
      </c>
      <c r="D369" s="52">
        <v>90.1</v>
      </c>
      <c r="E369" s="52">
        <v>89.3</v>
      </c>
      <c r="F369" s="53">
        <v>5.8999999999999997E-2</v>
      </c>
      <c r="G369" s="52">
        <v>2.2850000000000001</v>
      </c>
      <c r="H369" s="54">
        <v>116</v>
      </c>
      <c r="I369" s="53">
        <v>0</v>
      </c>
      <c r="J369" s="55">
        <v>73.652053817244564</v>
      </c>
      <c r="K369" s="56">
        <v>29.82</v>
      </c>
      <c r="L369" s="84">
        <v>42902</v>
      </c>
    </row>
    <row r="370" spans="1:12" x14ac:dyDescent="0.3">
      <c r="A370" s="57">
        <v>167</v>
      </c>
      <c r="B370" s="58">
        <v>0.33333333333333331</v>
      </c>
      <c r="C370" s="52">
        <v>78.599999999999994</v>
      </c>
      <c r="D370" s="52">
        <v>90.2</v>
      </c>
      <c r="E370" s="52">
        <v>86.7</v>
      </c>
      <c r="F370" s="53">
        <v>0.379</v>
      </c>
      <c r="G370" s="52">
        <v>4.319</v>
      </c>
      <c r="H370" s="54">
        <v>98.4</v>
      </c>
      <c r="I370" s="53">
        <v>0</v>
      </c>
      <c r="J370" s="55">
        <v>74.384937896293081</v>
      </c>
      <c r="K370" s="56">
        <v>29.82</v>
      </c>
      <c r="L370" s="84">
        <v>42902</v>
      </c>
    </row>
    <row r="371" spans="1:12" x14ac:dyDescent="0.3">
      <c r="A371" s="57">
        <v>167</v>
      </c>
      <c r="B371" s="58">
        <v>0.375</v>
      </c>
      <c r="C371" s="52">
        <v>80.8</v>
      </c>
      <c r="D371" s="52">
        <v>87.3</v>
      </c>
      <c r="E371" s="52">
        <v>81.400000000000006</v>
      </c>
      <c r="F371" s="53">
        <v>1.0629999999999999</v>
      </c>
      <c r="G371" s="52">
        <v>3.5489999999999999</v>
      </c>
      <c r="H371" s="54">
        <v>101.9</v>
      </c>
      <c r="I371" s="53">
        <v>0</v>
      </c>
      <c r="J371" s="55">
        <v>74.46947405312153</v>
      </c>
      <c r="K371" s="56">
        <v>29.82</v>
      </c>
      <c r="L371" s="84">
        <v>42902</v>
      </c>
    </row>
    <row r="372" spans="1:12" x14ac:dyDescent="0.3">
      <c r="A372" s="57">
        <v>167</v>
      </c>
      <c r="B372" s="58">
        <v>0.41666666666666669</v>
      </c>
      <c r="C372" s="52">
        <v>81.599999999999994</v>
      </c>
      <c r="D372" s="52">
        <v>83.4</v>
      </c>
      <c r="E372" s="52">
        <v>79.2</v>
      </c>
      <c r="F372" s="53">
        <v>1.9750000000000001</v>
      </c>
      <c r="G372" s="52">
        <v>3.9060000000000001</v>
      </c>
      <c r="H372" s="54">
        <v>107.2</v>
      </c>
      <c r="I372" s="53">
        <v>0</v>
      </c>
      <c r="J372" s="55">
        <v>74.582173190839626</v>
      </c>
      <c r="K372" s="56">
        <v>29.82</v>
      </c>
      <c r="L372" s="84">
        <v>42902</v>
      </c>
    </row>
    <row r="373" spans="1:12" x14ac:dyDescent="0.3">
      <c r="A373" s="57">
        <v>167</v>
      </c>
      <c r="B373" s="58">
        <v>0.45833333333333331</v>
      </c>
      <c r="C373" s="52">
        <v>82.6</v>
      </c>
      <c r="D373" s="52">
        <v>81.5</v>
      </c>
      <c r="E373" s="52">
        <v>76.099999999999994</v>
      </c>
      <c r="F373" s="53">
        <v>2.883</v>
      </c>
      <c r="G373" s="52">
        <v>5.1849999999999996</v>
      </c>
      <c r="H373" s="54">
        <v>111</v>
      </c>
      <c r="I373" s="53">
        <v>0</v>
      </c>
      <c r="J373" s="55">
        <v>74.922787157967377</v>
      </c>
      <c r="K373" s="56">
        <v>29.83</v>
      </c>
      <c r="L373" s="84">
        <v>42902</v>
      </c>
    </row>
    <row r="374" spans="1:12" x14ac:dyDescent="0.3">
      <c r="A374" s="57">
        <v>167</v>
      </c>
      <c r="B374" s="58">
        <v>0.5</v>
      </c>
      <c r="C374" s="52">
        <v>82.9</v>
      </c>
      <c r="D374" s="52">
        <v>80</v>
      </c>
      <c r="E374" s="52">
        <v>76.5</v>
      </c>
      <c r="F374" s="53">
        <v>2.3130000000000002</v>
      </c>
      <c r="G374" s="52">
        <v>5.8789999999999996</v>
      </c>
      <c r="H374" s="54">
        <v>115.7</v>
      </c>
      <c r="I374" s="53">
        <v>0</v>
      </c>
      <c r="J374" s="55">
        <v>74.780565749227321</v>
      </c>
      <c r="K374" s="56">
        <v>29.85</v>
      </c>
      <c r="L374" s="84">
        <v>42902</v>
      </c>
    </row>
    <row r="375" spans="1:12" x14ac:dyDescent="0.3">
      <c r="A375" s="57">
        <v>167</v>
      </c>
      <c r="B375" s="58">
        <v>0.54166666666666663</v>
      </c>
      <c r="C375" s="52">
        <v>83.1</v>
      </c>
      <c r="D375" s="52">
        <v>80.099999999999994</v>
      </c>
      <c r="E375" s="52">
        <v>75.900000000000006</v>
      </c>
      <c r="F375" s="53">
        <v>2.3740000000000001</v>
      </c>
      <c r="G375" s="52">
        <v>6.0510000000000002</v>
      </c>
      <c r="H375" s="54">
        <v>126.6</v>
      </c>
      <c r="I375" s="53">
        <v>0</v>
      </c>
      <c r="J375" s="55">
        <v>75.711183707444775</v>
      </c>
      <c r="K375" s="56">
        <v>29.86</v>
      </c>
      <c r="L375" s="84">
        <v>42902</v>
      </c>
    </row>
    <row r="376" spans="1:12" x14ac:dyDescent="0.3">
      <c r="A376" s="57">
        <v>167</v>
      </c>
      <c r="B376" s="58">
        <v>0.58333333333333337</v>
      </c>
      <c r="C376" s="52">
        <v>83.3</v>
      </c>
      <c r="D376" s="52">
        <v>80.099999999999994</v>
      </c>
      <c r="E376" s="52">
        <v>75.5</v>
      </c>
      <c r="F376" s="53">
        <v>2.7370000000000001</v>
      </c>
      <c r="G376" s="52">
        <v>6.5830000000000002</v>
      </c>
      <c r="H376" s="54">
        <v>119.3</v>
      </c>
      <c r="I376" s="53">
        <v>0</v>
      </c>
      <c r="J376" s="55">
        <v>75.173518249353947</v>
      </c>
      <c r="K376" s="56">
        <v>29.88</v>
      </c>
      <c r="L376" s="84">
        <v>42902</v>
      </c>
    </row>
    <row r="377" spans="1:12" x14ac:dyDescent="0.3">
      <c r="A377" s="57">
        <v>167</v>
      </c>
      <c r="B377" s="58">
        <v>0.625</v>
      </c>
      <c r="C377" s="52">
        <v>82.7</v>
      </c>
      <c r="D377" s="52">
        <v>81.400000000000006</v>
      </c>
      <c r="E377" s="52">
        <v>76.900000000000006</v>
      </c>
      <c r="F377" s="53">
        <v>1.921</v>
      </c>
      <c r="G377" s="52">
        <v>7.61</v>
      </c>
      <c r="H377" s="54">
        <v>114.8</v>
      </c>
      <c r="I377" s="53">
        <v>0</v>
      </c>
      <c r="J377" s="55">
        <v>74.693466343850332</v>
      </c>
      <c r="K377" s="56">
        <v>29.91</v>
      </c>
      <c r="L377" s="84">
        <v>42902</v>
      </c>
    </row>
    <row r="378" spans="1:12" x14ac:dyDescent="0.3">
      <c r="A378" s="57">
        <v>167</v>
      </c>
      <c r="B378" s="58">
        <v>0.66666666666666663</v>
      </c>
      <c r="C378" s="52">
        <v>82.7</v>
      </c>
      <c r="D378" s="52">
        <v>82</v>
      </c>
      <c r="E378" s="52">
        <v>77.3</v>
      </c>
      <c r="F378" s="53">
        <v>1.125</v>
      </c>
      <c r="G378" s="52">
        <v>7.14</v>
      </c>
      <c r="H378" s="54">
        <v>116.3</v>
      </c>
      <c r="I378" s="53">
        <v>0</v>
      </c>
      <c r="J378" s="55">
        <v>74.508587550085736</v>
      </c>
      <c r="K378" s="56">
        <v>29.93</v>
      </c>
      <c r="L378" s="84">
        <v>42902</v>
      </c>
    </row>
    <row r="379" spans="1:12" x14ac:dyDescent="0.3">
      <c r="A379" s="57">
        <v>167</v>
      </c>
      <c r="B379" s="58">
        <v>0.70833333333333337</v>
      </c>
      <c r="C379" s="52">
        <v>81</v>
      </c>
      <c r="D379" s="52">
        <v>84.9</v>
      </c>
      <c r="E379" s="52">
        <v>80.3</v>
      </c>
      <c r="F379" s="53">
        <v>0.34200000000000003</v>
      </c>
      <c r="G379" s="52">
        <v>6.5750000000000002</v>
      </c>
      <c r="H379" s="54">
        <v>120.2</v>
      </c>
      <c r="I379" s="53">
        <v>0</v>
      </c>
      <c r="J379" s="55">
        <v>73.9369772790767</v>
      </c>
      <c r="K379" s="56">
        <v>29.93</v>
      </c>
      <c r="L379" s="84">
        <v>42902</v>
      </c>
    </row>
    <row r="380" spans="1:12" x14ac:dyDescent="0.3">
      <c r="A380" s="57">
        <v>167</v>
      </c>
      <c r="B380" s="58">
        <v>0.75</v>
      </c>
      <c r="C380" s="52">
        <v>80.2</v>
      </c>
      <c r="D380" s="52">
        <v>84.8</v>
      </c>
      <c r="E380" s="52">
        <v>83.1</v>
      </c>
      <c r="F380" s="53">
        <v>0.154</v>
      </c>
      <c r="G380" s="52">
        <v>5.1120000000000001</v>
      </c>
      <c r="H380" s="54">
        <v>125.2</v>
      </c>
      <c r="I380" s="53">
        <v>0</v>
      </c>
      <c r="J380" s="55">
        <v>74.285626564590189</v>
      </c>
      <c r="K380" s="56">
        <v>29.92</v>
      </c>
      <c r="L380" s="84">
        <v>42902</v>
      </c>
    </row>
    <row r="381" spans="1:12" x14ac:dyDescent="0.3">
      <c r="A381" s="57">
        <v>167</v>
      </c>
      <c r="B381" s="58">
        <v>0.79166666666666663</v>
      </c>
      <c r="C381" s="52">
        <v>79.900000000000006</v>
      </c>
      <c r="D381" s="52">
        <v>86.4</v>
      </c>
      <c r="E381" s="52">
        <v>83.7</v>
      </c>
      <c r="F381" s="53">
        <v>2.8000000000000001E-2</v>
      </c>
      <c r="G381" s="52">
        <v>7.59</v>
      </c>
      <c r="H381" s="54">
        <v>127.5</v>
      </c>
      <c r="I381" s="53">
        <v>0</v>
      </c>
      <c r="J381" s="55">
        <v>74.242507584299688</v>
      </c>
      <c r="K381" s="56">
        <v>29.9</v>
      </c>
      <c r="L381" s="84">
        <v>42902</v>
      </c>
    </row>
    <row r="382" spans="1:12" x14ac:dyDescent="0.3">
      <c r="A382" s="57">
        <v>167</v>
      </c>
      <c r="B382" s="58">
        <v>0.83333333333333337</v>
      </c>
      <c r="C382" s="52">
        <v>78.599999999999994</v>
      </c>
      <c r="D382" s="52">
        <v>87.7</v>
      </c>
      <c r="E382" s="52">
        <v>86</v>
      </c>
      <c r="F382" s="53">
        <v>0</v>
      </c>
      <c r="G382" s="52">
        <v>8.35</v>
      </c>
      <c r="H382" s="54">
        <v>125.7</v>
      </c>
      <c r="I382" s="53">
        <v>0</v>
      </c>
      <c r="J382" s="55">
        <v>73.771131618306526</v>
      </c>
      <c r="K382" s="56">
        <v>29.88</v>
      </c>
      <c r="L382" s="84">
        <v>42902</v>
      </c>
    </row>
    <row r="383" spans="1:12" x14ac:dyDescent="0.3">
      <c r="A383" s="57">
        <v>167</v>
      </c>
      <c r="B383" s="58">
        <v>0.875</v>
      </c>
      <c r="C383" s="52">
        <v>78</v>
      </c>
      <c r="D383" s="52">
        <v>89.4</v>
      </c>
      <c r="E383" s="52">
        <v>87.5</v>
      </c>
      <c r="F383" s="53">
        <v>0</v>
      </c>
      <c r="G383" s="52">
        <v>6.976</v>
      </c>
      <c r="H383" s="54">
        <v>125.6</v>
      </c>
      <c r="I383" s="53">
        <v>0</v>
      </c>
      <c r="J383" s="55">
        <v>74.144740751634799</v>
      </c>
      <c r="K383" s="56">
        <v>29.87</v>
      </c>
      <c r="L383" s="84">
        <v>42902</v>
      </c>
    </row>
    <row r="384" spans="1:12" x14ac:dyDescent="0.3">
      <c r="A384" s="57">
        <v>167</v>
      </c>
      <c r="B384" s="58">
        <v>0.91666666666666663</v>
      </c>
      <c r="C384" s="52">
        <v>77.7</v>
      </c>
      <c r="D384" s="52">
        <v>90.1</v>
      </c>
      <c r="E384" s="52">
        <v>89.3</v>
      </c>
      <c r="F384" s="53">
        <v>0</v>
      </c>
      <c r="G384" s="52">
        <v>6.8769999999999998</v>
      </c>
      <c r="H384" s="54">
        <v>120.7</v>
      </c>
      <c r="I384" s="53">
        <v>0</v>
      </c>
      <c r="J384" s="55">
        <v>74.178815381528921</v>
      </c>
      <c r="K384" s="56">
        <v>29.88</v>
      </c>
      <c r="L384" s="84">
        <v>42902</v>
      </c>
    </row>
    <row r="385" spans="1:12" x14ac:dyDescent="0.3">
      <c r="A385" s="57">
        <v>167</v>
      </c>
      <c r="B385" s="58">
        <v>0.95833333333333337</v>
      </c>
      <c r="C385" s="52">
        <v>77.599999999999994</v>
      </c>
      <c r="D385" s="52">
        <v>90.3</v>
      </c>
      <c r="E385" s="52">
        <v>89.7</v>
      </c>
      <c r="F385" s="53">
        <v>0</v>
      </c>
      <c r="G385" s="52">
        <v>6.6269999999999998</v>
      </c>
      <c r="H385" s="54">
        <v>133.69999999999999</v>
      </c>
      <c r="I385" s="53">
        <v>0</v>
      </c>
      <c r="J385" s="55">
        <v>73.981567912734249</v>
      </c>
      <c r="K385" s="56">
        <v>29.87</v>
      </c>
      <c r="L385" s="84">
        <v>42902</v>
      </c>
    </row>
    <row r="386" spans="1:12" x14ac:dyDescent="0.3">
      <c r="A386" s="57">
        <v>167</v>
      </c>
      <c r="B386" s="58">
        <v>1</v>
      </c>
      <c r="C386" s="52">
        <v>77.599999999999994</v>
      </c>
      <c r="D386" s="52">
        <v>90.3</v>
      </c>
      <c r="E386" s="52">
        <v>89.6</v>
      </c>
      <c r="F386" s="53">
        <v>0</v>
      </c>
      <c r="G386" s="52">
        <v>6.6369999999999996</v>
      </c>
      <c r="H386" s="54">
        <v>145.4</v>
      </c>
      <c r="I386" s="53">
        <v>0</v>
      </c>
      <c r="J386" s="55">
        <v>74.211940766519319</v>
      </c>
      <c r="K386" s="56">
        <v>29.87</v>
      </c>
      <c r="L386" s="84">
        <v>42902</v>
      </c>
    </row>
    <row r="387" spans="1:12" x14ac:dyDescent="0.3">
      <c r="A387" s="57">
        <v>168</v>
      </c>
      <c r="B387" s="58">
        <v>4.1666666666666664E-2</v>
      </c>
      <c r="C387" s="52">
        <v>77.8</v>
      </c>
      <c r="D387" s="52">
        <v>89.9</v>
      </c>
      <c r="E387" s="52">
        <v>89.1</v>
      </c>
      <c r="F387" s="53">
        <v>0</v>
      </c>
      <c r="G387" s="52">
        <v>5.6630000000000003</v>
      </c>
      <c r="H387" s="54">
        <v>160.69999999999999</v>
      </c>
      <c r="I387" s="53">
        <v>0</v>
      </c>
      <c r="J387" s="55">
        <v>74.078102872495151</v>
      </c>
      <c r="K387" s="56">
        <v>29.87</v>
      </c>
      <c r="L387" s="84">
        <v>42903</v>
      </c>
    </row>
    <row r="388" spans="1:12" x14ac:dyDescent="0.3">
      <c r="A388" s="57">
        <v>168</v>
      </c>
      <c r="B388" s="58">
        <v>8.3333333333333329E-2</v>
      </c>
      <c r="C388" s="52">
        <v>77.900000000000006</v>
      </c>
      <c r="D388" s="52">
        <v>89.8</v>
      </c>
      <c r="E388" s="52">
        <v>89.1</v>
      </c>
      <c r="F388" s="53">
        <v>0</v>
      </c>
      <c r="G388" s="52">
        <v>5.3010000000000002</v>
      </c>
      <c r="H388" s="54">
        <v>159</v>
      </c>
      <c r="I388" s="53">
        <v>0</v>
      </c>
      <c r="J388" s="55">
        <v>74.211246294608259</v>
      </c>
      <c r="K388" s="56">
        <v>29.87</v>
      </c>
      <c r="L388" s="84">
        <v>42903</v>
      </c>
    </row>
    <row r="389" spans="1:12" x14ac:dyDescent="0.3">
      <c r="A389" s="57">
        <v>168</v>
      </c>
      <c r="B389" s="58">
        <v>0.125</v>
      </c>
      <c r="C389" s="52">
        <v>77.7</v>
      </c>
      <c r="D389" s="52">
        <v>90.5</v>
      </c>
      <c r="E389" s="52">
        <v>89.6</v>
      </c>
      <c r="F389" s="53">
        <v>0</v>
      </c>
      <c r="G389" s="52">
        <v>3.4980000000000002</v>
      </c>
      <c r="H389" s="54">
        <v>162.69999999999999</v>
      </c>
      <c r="I389" s="53">
        <v>0</v>
      </c>
      <c r="J389" s="55">
        <v>74.574834074701812</v>
      </c>
      <c r="K389" s="56">
        <v>29.86</v>
      </c>
      <c r="L389" s="84">
        <v>42903</v>
      </c>
    </row>
    <row r="390" spans="1:12" x14ac:dyDescent="0.3">
      <c r="A390" s="57">
        <v>168</v>
      </c>
      <c r="B390" s="58">
        <v>0.16666666666666666</v>
      </c>
      <c r="C390" s="52">
        <v>77.599999999999994</v>
      </c>
      <c r="D390" s="52">
        <v>90.7</v>
      </c>
      <c r="E390" s="52">
        <v>90</v>
      </c>
      <c r="F390" s="53">
        <v>0</v>
      </c>
      <c r="G390" s="52">
        <v>3.7879999999999998</v>
      </c>
      <c r="H390" s="54">
        <v>178.5</v>
      </c>
      <c r="I390" s="53">
        <v>0</v>
      </c>
      <c r="J390" s="55">
        <v>73.981567912734249</v>
      </c>
      <c r="K390" s="56">
        <v>29.86</v>
      </c>
      <c r="L390" s="84">
        <v>42903</v>
      </c>
    </row>
    <row r="391" spans="1:12" x14ac:dyDescent="0.3">
      <c r="A391" s="57">
        <v>168</v>
      </c>
      <c r="B391" s="58">
        <v>0.20833333333333334</v>
      </c>
      <c r="C391" s="52">
        <v>77.5</v>
      </c>
      <c r="D391" s="52">
        <v>90.2</v>
      </c>
      <c r="E391" s="52">
        <v>88.8</v>
      </c>
      <c r="F391" s="53">
        <v>0</v>
      </c>
      <c r="G391" s="52">
        <v>3.6469999999999998</v>
      </c>
      <c r="H391" s="54">
        <v>187.2</v>
      </c>
      <c r="I391" s="53">
        <v>0</v>
      </c>
      <c r="J391" s="55">
        <v>73.879202826769983</v>
      </c>
      <c r="K391" s="56">
        <v>29.85</v>
      </c>
      <c r="L391" s="84">
        <v>42903</v>
      </c>
    </row>
    <row r="392" spans="1:12" x14ac:dyDescent="0.3">
      <c r="A392" s="57">
        <v>168</v>
      </c>
      <c r="B392" s="58">
        <v>0.25</v>
      </c>
      <c r="C392" s="52">
        <v>77.5</v>
      </c>
      <c r="D392" s="52">
        <v>89.6</v>
      </c>
      <c r="E392" s="52">
        <v>88.8</v>
      </c>
      <c r="F392" s="53">
        <v>0</v>
      </c>
      <c r="G392" s="52">
        <v>2.8660000000000001</v>
      </c>
      <c r="H392" s="54">
        <v>177.8</v>
      </c>
      <c r="I392" s="53">
        <v>0</v>
      </c>
      <c r="J392" s="55">
        <v>73.782937290995164</v>
      </c>
      <c r="K392" s="56">
        <v>29.84</v>
      </c>
      <c r="L392" s="84">
        <v>42903</v>
      </c>
    </row>
    <row r="393" spans="1:12" x14ac:dyDescent="0.3">
      <c r="A393" s="57">
        <v>168</v>
      </c>
      <c r="B393" s="58">
        <v>0.29166666666666669</v>
      </c>
      <c r="C393" s="52">
        <v>79</v>
      </c>
      <c r="D393" s="52">
        <v>89.9</v>
      </c>
      <c r="E393" s="52">
        <v>88.7</v>
      </c>
      <c r="F393" s="53">
        <v>4.4999999999999998E-2</v>
      </c>
      <c r="G393" s="52">
        <v>3.169</v>
      </c>
      <c r="H393" s="54">
        <v>180.4</v>
      </c>
      <c r="I393" s="53">
        <v>0</v>
      </c>
      <c r="J393" s="55">
        <v>75.094935718768738</v>
      </c>
      <c r="K393" s="56">
        <v>29.83</v>
      </c>
      <c r="L393" s="84">
        <v>42903</v>
      </c>
    </row>
    <row r="394" spans="1:12" x14ac:dyDescent="0.3">
      <c r="A394" s="57">
        <v>168</v>
      </c>
      <c r="B394" s="58">
        <v>0.33333333333333331</v>
      </c>
      <c r="C394" s="52">
        <v>81.099999999999994</v>
      </c>
      <c r="D394" s="52">
        <v>89.2</v>
      </c>
      <c r="E394" s="52">
        <v>80.599999999999994</v>
      </c>
      <c r="F394" s="53">
        <v>0.32100000000000001</v>
      </c>
      <c r="G394" s="52">
        <v>4.5739999999999998</v>
      </c>
      <c r="H394" s="54">
        <v>200.5</v>
      </c>
      <c r="I394" s="53">
        <v>0</v>
      </c>
      <c r="J394" s="55">
        <v>74.276706276666914</v>
      </c>
      <c r="K394" s="56">
        <v>29.81</v>
      </c>
      <c r="L394" s="84">
        <v>42903</v>
      </c>
    </row>
    <row r="395" spans="1:12" x14ac:dyDescent="0.3">
      <c r="A395" s="57">
        <v>168</v>
      </c>
      <c r="B395" s="58">
        <v>0.375</v>
      </c>
      <c r="C395" s="52">
        <v>81.900000000000006</v>
      </c>
      <c r="D395" s="52">
        <v>82.1</v>
      </c>
      <c r="E395" s="52">
        <v>76.8</v>
      </c>
      <c r="F395" s="53">
        <v>0.624</v>
      </c>
      <c r="G395" s="52">
        <v>4.641</v>
      </c>
      <c r="H395" s="54">
        <v>193.2</v>
      </c>
      <c r="I395" s="53">
        <v>0</v>
      </c>
      <c r="J395" s="55">
        <v>74.201038232617407</v>
      </c>
      <c r="K395" s="56">
        <v>29.81</v>
      </c>
      <c r="L395" s="84">
        <v>42903</v>
      </c>
    </row>
    <row r="396" spans="1:12" x14ac:dyDescent="0.3">
      <c r="A396" s="57">
        <v>168</v>
      </c>
      <c r="B396" s="58">
        <v>0.41666666666666669</v>
      </c>
      <c r="C396" s="52">
        <v>85</v>
      </c>
      <c r="D396" s="52">
        <v>81.2</v>
      </c>
      <c r="E396" s="52">
        <v>64.739999999999995</v>
      </c>
      <c r="F396" s="53">
        <v>1.7150000000000001</v>
      </c>
      <c r="G396" s="52">
        <v>7.06</v>
      </c>
      <c r="H396" s="54">
        <v>189.8</v>
      </c>
      <c r="I396" s="53">
        <v>0</v>
      </c>
      <c r="J396" s="55">
        <v>71.139250250305849</v>
      </c>
      <c r="K396" s="56">
        <v>29.81</v>
      </c>
      <c r="L396" s="84">
        <v>42903</v>
      </c>
    </row>
    <row r="397" spans="1:12" x14ac:dyDescent="0.3">
      <c r="A397" s="57">
        <v>168</v>
      </c>
      <c r="B397" s="58">
        <v>0.45833333333333331</v>
      </c>
      <c r="C397" s="52">
        <v>87.1</v>
      </c>
      <c r="D397" s="52">
        <v>73.8</v>
      </c>
      <c r="E397" s="52">
        <v>64.88</v>
      </c>
      <c r="F397" s="53">
        <v>2.9359999999999999</v>
      </c>
      <c r="G397" s="52">
        <v>7.76</v>
      </c>
      <c r="H397" s="54">
        <v>164.6</v>
      </c>
      <c r="I397" s="53">
        <v>0</v>
      </c>
      <c r="J397" s="55">
        <v>74.978224486242766</v>
      </c>
      <c r="K397" s="56">
        <v>29.82</v>
      </c>
      <c r="L397" s="84">
        <v>42903</v>
      </c>
    </row>
    <row r="398" spans="1:12" x14ac:dyDescent="0.3">
      <c r="A398" s="57">
        <v>168</v>
      </c>
      <c r="B398" s="58">
        <v>0.5</v>
      </c>
      <c r="C398" s="52">
        <v>88.4</v>
      </c>
      <c r="D398" s="52">
        <v>69.959999999999994</v>
      </c>
      <c r="E398" s="52">
        <v>58.1</v>
      </c>
      <c r="F398" s="53">
        <v>3.407</v>
      </c>
      <c r="G398" s="52">
        <v>7.63</v>
      </c>
      <c r="H398" s="54">
        <v>175.8</v>
      </c>
      <c r="I398" s="53">
        <v>0</v>
      </c>
      <c r="J398" s="55">
        <v>74.170153747519862</v>
      </c>
      <c r="K398" s="56">
        <v>29.82</v>
      </c>
      <c r="L398" s="84">
        <v>42903</v>
      </c>
    </row>
    <row r="399" spans="1:12" x14ac:dyDescent="0.3">
      <c r="A399" s="57">
        <v>168</v>
      </c>
      <c r="B399" s="58">
        <v>0.54166666666666663</v>
      </c>
      <c r="C399" s="52">
        <v>86.8</v>
      </c>
      <c r="D399" s="52">
        <v>73.8</v>
      </c>
      <c r="E399" s="52">
        <v>68.27</v>
      </c>
      <c r="F399" s="53">
        <v>3.7709999999999999</v>
      </c>
      <c r="G399" s="52">
        <v>9.66</v>
      </c>
      <c r="H399" s="54">
        <v>145.19999999999999</v>
      </c>
      <c r="I399" s="53">
        <v>0</v>
      </c>
      <c r="J399" s="55">
        <v>74.665623992870906</v>
      </c>
      <c r="K399" s="56">
        <v>29.83</v>
      </c>
      <c r="L399" s="84">
        <v>42903</v>
      </c>
    </row>
    <row r="400" spans="1:12" x14ac:dyDescent="0.3">
      <c r="A400" s="57">
        <v>168</v>
      </c>
      <c r="B400" s="58">
        <v>0.58333333333333337</v>
      </c>
      <c r="C400" s="52">
        <v>84.9</v>
      </c>
      <c r="D400" s="52">
        <v>80.2</v>
      </c>
      <c r="E400" s="52">
        <v>71.599999999999994</v>
      </c>
      <c r="F400" s="53">
        <v>0.78200000000000003</v>
      </c>
      <c r="G400" s="52">
        <v>7.38</v>
      </c>
      <c r="H400" s="54">
        <v>187.5</v>
      </c>
      <c r="I400" s="53">
        <v>0</v>
      </c>
      <c r="J400" s="55">
        <v>71.518012132449485</v>
      </c>
      <c r="K400" s="56">
        <v>29.85</v>
      </c>
      <c r="L400" s="84">
        <v>42903</v>
      </c>
    </row>
    <row r="401" spans="1:12" x14ac:dyDescent="0.3">
      <c r="A401" s="57">
        <v>168</v>
      </c>
      <c r="B401" s="58">
        <v>0.625</v>
      </c>
      <c r="C401" s="52">
        <v>78.5</v>
      </c>
      <c r="D401" s="52">
        <v>84.1</v>
      </c>
      <c r="E401" s="52">
        <v>80.2</v>
      </c>
      <c r="F401" s="53">
        <v>0.251</v>
      </c>
      <c r="G401" s="52">
        <v>3.4449999999999998</v>
      </c>
      <c r="H401" s="54">
        <v>256.8</v>
      </c>
      <c r="I401" s="53">
        <v>0</v>
      </c>
      <c r="J401" s="55">
        <v>72.958541805438131</v>
      </c>
      <c r="K401" s="56">
        <v>29.89</v>
      </c>
      <c r="L401" s="84">
        <v>42903</v>
      </c>
    </row>
    <row r="402" spans="1:12" x14ac:dyDescent="0.3">
      <c r="A402" s="57">
        <v>168</v>
      </c>
      <c r="B402" s="58">
        <v>0.66666666666666663</v>
      </c>
      <c r="C402" s="52">
        <v>81.3</v>
      </c>
      <c r="D402" s="52">
        <v>83.5</v>
      </c>
      <c r="E402" s="52">
        <v>75.3</v>
      </c>
      <c r="F402" s="53">
        <v>0.438</v>
      </c>
      <c r="G402" s="52">
        <v>3.1150000000000002</v>
      </c>
      <c r="H402" s="54">
        <v>165.6</v>
      </c>
      <c r="I402" s="53">
        <v>0</v>
      </c>
      <c r="J402" s="55">
        <v>72.185826451449771</v>
      </c>
      <c r="K402" s="56">
        <v>29.9</v>
      </c>
      <c r="L402" s="84">
        <v>42903</v>
      </c>
    </row>
    <row r="403" spans="1:12" x14ac:dyDescent="0.3">
      <c r="A403" s="57">
        <v>168</v>
      </c>
      <c r="B403" s="58">
        <v>0.70833333333333337</v>
      </c>
      <c r="C403" s="52">
        <v>81.5</v>
      </c>
      <c r="D403" s="52">
        <v>80.5</v>
      </c>
      <c r="E403" s="52">
        <v>74.3</v>
      </c>
      <c r="F403" s="53">
        <v>0.32300000000000001</v>
      </c>
      <c r="G403" s="52">
        <v>4.0529999999999999</v>
      </c>
      <c r="H403" s="54">
        <v>152.1</v>
      </c>
      <c r="I403" s="53">
        <v>0</v>
      </c>
      <c r="J403" s="55">
        <v>74.360930071144594</v>
      </c>
      <c r="K403" s="56">
        <v>29.9</v>
      </c>
      <c r="L403" s="84">
        <v>42903</v>
      </c>
    </row>
    <row r="404" spans="1:12" x14ac:dyDescent="0.3">
      <c r="A404" s="57">
        <v>168</v>
      </c>
      <c r="B404" s="58">
        <v>0.75</v>
      </c>
      <c r="C404" s="52">
        <v>82.7</v>
      </c>
      <c r="D404" s="52">
        <v>80.900000000000006</v>
      </c>
      <c r="E404" s="52">
        <v>77.2</v>
      </c>
      <c r="F404" s="53">
        <v>0.21199999999999999</v>
      </c>
      <c r="G404" s="52">
        <v>6.3170000000000002</v>
      </c>
      <c r="H404" s="54">
        <v>173.1</v>
      </c>
      <c r="I404" s="53">
        <v>0</v>
      </c>
      <c r="J404" s="55">
        <v>74.671129501820587</v>
      </c>
      <c r="K404" s="56">
        <v>29.88</v>
      </c>
      <c r="L404" s="84">
        <v>42903</v>
      </c>
    </row>
    <row r="405" spans="1:12" x14ac:dyDescent="0.3">
      <c r="A405" s="57">
        <v>168</v>
      </c>
      <c r="B405" s="58">
        <v>0.79166666666666663</v>
      </c>
      <c r="C405" s="52">
        <v>81.7</v>
      </c>
      <c r="D405" s="52">
        <v>83.7</v>
      </c>
      <c r="E405" s="52">
        <v>79.2</v>
      </c>
      <c r="F405" s="53">
        <v>1.7999999999999999E-2</v>
      </c>
      <c r="G405" s="52">
        <v>6.7969999999999997</v>
      </c>
      <c r="H405" s="54">
        <v>178</v>
      </c>
      <c r="I405" s="53">
        <v>0</v>
      </c>
      <c r="J405" s="55">
        <v>74.250078820836507</v>
      </c>
      <c r="K405" s="56">
        <v>29.85</v>
      </c>
      <c r="L405" s="84">
        <v>42903</v>
      </c>
    </row>
    <row r="406" spans="1:12" x14ac:dyDescent="0.3">
      <c r="A406" s="57">
        <v>168</v>
      </c>
      <c r="B406" s="58">
        <v>0.83333333333333337</v>
      </c>
      <c r="C406" s="52">
        <v>79.8</v>
      </c>
      <c r="D406" s="52">
        <v>84.1</v>
      </c>
      <c r="E406" s="52">
        <v>81.8</v>
      </c>
      <c r="F406" s="53">
        <v>0</v>
      </c>
      <c r="G406" s="52">
        <v>7.07</v>
      </c>
      <c r="H406" s="54">
        <v>180.9</v>
      </c>
      <c r="I406" s="53">
        <v>0</v>
      </c>
      <c r="J406" s="55">
        <v>74.097805486224843</v>
      </c>
      <c r="K406" s="56">
        <v>29.84</v>
      </c>
      <c r="L406" s="84">
        <v>42903</v>
      </c>
    </row>
    <row r="407" spans="1:12" x14ac:dyDescent="0.3">
      <c r="A407" s="57">
        <v>168</v>
      </c>
      <c r="B407" s="58">
        <v>0.875</v>
      </c>
      <c r="C407" s="52">
        <v>80.8</v>
      </c>
      <c r="D407" s="52">
        <v>84.5</v>
      </c>
      <c r="E407" s="52">
        <v>80.599999999999994</v>
      </c>
      <c r="F407" s="53">
        <v>0</v>
      </c>
      <c r="G407" s="52">
        <v>7.88</v>
      </c>
      <c r="H407" s="54">
        <v>181.7</v>
      </c>
      <c r="I407" s="53">
        <v>0</v>
      </c>
      <c r="J407" s="55">
        <v>73.335551865640809</v>
      </c>
      <c r="K407" s="56">
        <v>29.84</v>
      </c>
      <c r="L407" s="84">
        <v>42903</v>
      </c>
    </row>
    <row r="408" spans="1:12" x14ac:dyDescent="0.3">
      <c r="A408" s="57">
        <v>168</v>
      </c>
      <c r="B408" s="58">
        <v>0.91666666666666663</v>
      </c>
      <c r="C408" s="52">
        <v>80</v>
      </c>
      <c r="D408" s="52">
        <v>82.2</v>
      </c>
      <c r="E408" s="52">
        <v>75.7</v>
      </c>
      <c r="F408" s="53">
        <v>0</v>
      </c>
      <c r="G408" s="52">
        <v>7.44</v>
      </c>
      <c r="H408" s="54">
        <v>184.8</v>
      </c>
      <c r="I408" s="53">
        <v>0</v>
      </c>
      <c r="J408" s="55">
        <v>71.951487919014653</v>
      </c>
      <c r="K408" s="56">
        <v>29.83</v>
      </c>
      <c r="L408" s="84">
        <v>42903</v>
      </c>
    </row>
    <row r="409" spans="1:12" x14ac:dyDescent="0.3">
      <c r="A409" s="57">
        <v>168</v>
      </c>
      <c r="B409" s="58">
        <v>0.95833333333333337</v>
      </c>
      <c r="C409" s="52">
        <v>80.7</v>
      </c>
      <c r="D409" s="52">
        <v>80.599999999999994</v>
      </c>
      <c r="E409" s="52">
        <v>77</v>
      </c>
      <c r="F409" s="53">
        <v>0</v>
      </c>
      <c r="G409" s="52">
        <v>5.2619999999999996</v>
      </c>
      <c r="H409" s="54">
        <v>212.7</v>
      </c>
      <c r="I409" s="53">
        <v>0</v>
      </c>
      <c r="J409" s="55">
        <v>73.6408203842783</v>
      </c>
      <c r="K409" s="56">
        <v>29.82</v>
      </c>
      <c r="L409" s="84">
        <v>42903</v>
      </c>
    </row>
    <row r="410" spans="1:12" x14ac:dyDescent="0.3">
      <c r="A410" s="57">
        <v>168</v>
      </c>
      <c r="B410" s="58">
        <v>1</v>
      </c>
      <c r="C410" s="52">
        <v>80.5</v>
      </c>
      <c r="D410" s="52">
        <v>88.1</v>
      </c>
      <c r="E410" s="52">
        <v>80.3</v>
      </c>
      <c r="F410" s="53">
        <v>0</v>
      </c>
      <c r="G410" s="52">
        <v>5.8920000000000003</v>
      </c>
      <c r="H410" s="54">
        <v>228.6</v>
      </c>
      <c r="I410" s="53">
        <v>0.1</v>
      </c>
      <c r="J410" s="55">
        <v>73.019036227913034</v>
      </c>
      <c r="K410" s="56">
        <v>29.81</v>
      </c>
      <c r="L410" s="84">
        <v>42903</v>
      </c>
    </row>
    <row r="411" spans="1:12" x14ac:dyDescent="0.3">
      <c r="A411" s="57">
        <v>169</v>
      </c>
      <c r="B411" s="58">
        <v>4.1666666666666664E-2</v>
      </c>
      <c r="C411" s="52">
        <v>77</v>
      </c>
      <c r="D411" s="52">
        <v>92.5</v>
      </c>
      <c r="E411" s="52">
        <v>87.9</v>
      </c>
      <c r="F411" s="53">
        <v>0</v>
      </c>
      <c r="G411" s="52">
        <v>7.98</v>
      </c>
      <c r="H411" s="54">
        <v>255.2</v>
      </c>
      <c r="I411" s="53">
        <v>0.48</v>
      </c>
      <c r="J411" s="55">
        <v>70.109034311048504</v>
      </c>
      <c r="K411" s="56">
        <v>29.82</v>
      </c>
      <c r="L411" s="84">
        <v>42904</v>
      </c>
    </row>
    <row r="412" spans="1:12" x14ac:dyDescent="0.3">
      <c r="A412" s="57">
        <v>169</v>
      </c>
      <c r="B412" s="58">
        <v>8.3333333333333329E-2</v>
      </c>
      <c r="C412" s="52">
        <v>73.3</v>
      </c>
      <c r="D412" s="52">
        <v>93.2</v>
      </c>
      <c r="E412" s="52">
        <v>92.2</v>
      </c>
      <c r="F412" s="53">
        <v>0</v>
      </c>
      <c r="G412" s="52">
        <v>3.3660000000000001</v>
      </c>
      <c r="H412" s="54">
        <v>198.3</v>
      </c>
      <c r="I412" s="53">
        <v>7.0000000000000007E-2</v>
      </c>
      <c r="J412" s="55">
        <v>70.294691224524286</v>
      </c>
      <c r="K412" s="56">
        <v>29.83</v>
      </c>
      <c r="L412" s="84">
        <v>42904</v>
      </c>
    </row>
    <row r="413" spans="1:12" x14ac:dyDescent="0.3">
      <c r="A413" s="57">
        <v>169</v>
      </c>
      <c r="B413" s="58">
        <v>0.125</v>
      </c>
      <c r="C413" s="52">
        <v>74.099999999999994</v>
      </c>
      <c r="D413" s="52">
        <v>93.8</v>
      </c>
      <c r="E413" s="52">
        <v>92.1</v>
      </c>
      <c r="F413" s="53">
        <v>0</v>
      </c>
      <c r="G413" s="52">
        <v>3.4510000000000001</v>
      </c>
      <c r="H413" s="54">
        <v>308.89999999999998</v>
      </c>
      <c r="I413" s="53">
        <v>0.02</v>
      </c>
      <c r="J413" s="55">
        <v>71.425752154420366</v>
      </c>
      <c r="K413" s="56">
        <v>29.84</v>
      </c>
      <c r="L413" s="84">
        <v>42904</v>
      </c>
    </row>
    <row r="414" spans="1:12" x14ac:dyDescent="0.3">
      <c r="A414" s="57">
        <v>169</v>
      </c>
      <c r="B414" s="58">
        <v>0.16666666666666666</v>
      </c>
      <c r="C414" s="52">
        <v>74.400000000000006</v>
      </c>
      <c r="D414" s="52">
        <v>93.2</v>
      </c>
      <c r="E414" s="52">
        <v>92.4</v>
      </c>
      <c r="F414" s="53">
        <v>0</v>
      </c>
      <c r="G414" s="52">
        <v>1.5329999999999999</v>
      </c>
      <c r="H414" s="54">
        <v>183.4</v>
      </c>
      <c r="I414" s="53">
        <v>0</v>
      </c>
      <c r="J414" s="55">
        <v>71.552745325572801</v>
      </c>
      <c r="K414" s="56">
        <v>29.84</v>
      </c>
      <c r="L414" s="84">
        <v>42904</v>
      </c>
    </row>
    <row r="415" spans="1:12" x14ac:dyDescent="0.3">
      <c r="A415" s="57">
        <v>169</v>
      </c>
      <c r="B415" s="58">
        <v>0.20833333333333334</v>
      </c>
      <c r="C415" s="52">
        <v>74</v>
      </c>
      <c r="D415" s="52">
        <v>93.4</v>
      </c>
      <c r="E415" s="52">
        <v>93</v>
      </c>
      <c r="F415" s="53">
        <v>0</v>
      </c>
      <c r="G415" s="52">
        <v>3.5409999999999999</v>
      </c>
      <c r="H415" s="54">
        <v>236</v>
      </c>
      <c r="I415" s="53">
        <v>0</v>
      </c>
      <c r="J415" s="55">
        <v>71.647671891923096</v>
      </c>
      <c r="K415" s="56">
        <v>29.83</v>
      </c>
      <c r="L415" s="84">
        <v>42904</v>
      </c>
    </row>
    <row r="416" spans="1:12" x14ac:dyDescent="0.3">
      <c r="A416" s="57">
        <v>169</v>
      </c>
      <c r="B416" s="58">
        <v>0.25</v>
      </c>
      <c r="C416" s="52">
        <v>74.7</v>
      </c>
      <c r="D416" s="52">
        <v>93.5</v>
      </c>
      <c r="E416" s="52">
        <v>93.2</v>
      </c>
      <c r="F416" s="53">
        <v>0</v>
      </c>
      <c r="G416" s="52">
        <v>2.4500000000000002</v>
      </c>
      <c r="H416" s="54">
        <v>216.2</v>
      </c>
      <c r="I416" s="53">
        <v>0</v>
      </c>
      <c r="J416" s="55">
        <v>72.509039271425877</v>
      </c>
      <c r="K416" s="56">
        <v>29.83</v>
      </c>
      <c r="L416" s="84">
        <v>42904</v>
      </c>
    </row>
    <row r="417" spans="1:12" x14ac:dyDescent="0.3">
      <c r="A417" s="57">
        <v>169</v>
      </c>
      <c r="B417" s="58">
        <v>0.29166666666666669</v>
      </c>
      <c r="C417" s="52">
        <v>76.400000000000006</v>
      </c>
      <c r="D417" s="52">
        <v>93.4</v>
      </c>
      <c r="E417" s="52">
        <v>91.1</v>
      </c>
      <c r="F417" s="53">
        <v>0.05</v>
      </c>
      <c r="G417" s="52">
        <v>4.7130000000000001</v>
      </c>
      <c r="H417" s="54">
        <v>226.5</v>
      </c>
      <c r="I417" s="53">
        <v>0</v>
      </c>
      <c r="J417" s="55">
        <v>73.450376612912464</v>
      </c>
      <c r="K417" s="56">
        <v>29.83</v>
      </c>
      <c r="L417" s="84">
        <v>42904</v>
      </c>
    </row>
    <row r="418" spans="1:12" x14ac:dyDescent="0.3">
      <c r="A418" s="57">
        <v>169</v>
      </c>
      <c r="B418" s="58">
        <v>0.33333333333333331</v>
      </c>
      <c r="C418" s="52">
        <v>79.400000000000006</v>
      </c>
      <c r="D418" s="52">
        <v>92</v>
      </c>
      <c r="E418" s="52">
        <v>86.2</v>
      </c>
      <c r="F418" s="53">
        <v>0.33800000000000002</v>
      </c>
      <c r="G418" s="52">
        <v>5.7690000000000001</v>
      </c>
      <c r="H418" s="54">
        <v>234.2</v>
      </c>
      <c r="I418" s="53">
        <v>0</v>
      </c>
      <c r="J418" s="55">
        <v>75.480419889208974</v>
      </c>
      <c r="K418" s="56">
        <v>29.83</v>
      </c>
      <c r="L418" s="84">
        <v>42904</v>
      </c>
    </row>
    <row r="419" spans="1:12" x14ac:dyDescent="0.3">
      <c r="A419" s="57">
        <v>169</v>
      </c>
      <c r="B419" s="58">
        <v>0.375</v>
      </c>
      <c r="C419" s="52">
        <v>82.3</v>
      </c>
      <c r="D419" s="52">
        <v>87.9</v>
      </c>
      <c r="E419" s="52">
        <v>75</v>
      </c>
      <c r="F419" s="53">
        <v>1.0029999999999999</v>
      </c>
      <c r="G419" s="52">
        <v>5.6470000000000002</v>
      </c>
      <c r="H419" s="54">
        <v>238.6</v>
      </c>
      <c r="I419" s="53">
        <v>0</v>
      </c>
      <c r="J419" s="55">
        <v>73.914825881466527</v>
      </c>
      <c r="K419" s="56">
        <v>29.81</v>
      </c>
      <c r="L419" s="84">
        <v>42904</v>
      </c>
    </row>
    <row r="420" spans="1:12" x14ac:dyDescent="0.3">
      <c r="A420" s="57">
        <v>169</v>
      </c>
      <c r="B420" s="58">
        <v>0.41666666666666669</v>
      </c>
      <c r="C420" s="52">
        <v>84.8</v>
      </c>
      <c r="D420" s="52">
        <v>77.2</v>
      </c>
      <c r="E420" s="52">
        <v>67.989999999999995</v>
      </c>
      <c r="F420" s="53">
        <v>1.9319999999999999</v>
      </c>
      <c r="G420" s="52">
        <v>5.5570000000000004</v>
      </c>
      <c r="H420" s="54">
        <v>219.3</v>
      </c>
      <c r="I420" s="53">
        <v>0</v>
      </c>
      <c r="J420" s="55">
        <v>73.362805775549191</v>
      </c>
      <c r="K420" s="56">
        <v>29.81</v>
      </c>
      <c r="L420" s="84">
        <v>42904</v>
      </c>
    </row>
    <row r="421" spans="1:12" x14ac:dyDescent="0.3">
      <c r="A421" s="57">
        <v>169</v>
      </c>
      <c r="B421" s="58">
        <v>0.45833333333333331</v>
      </c>
      <c r="C421" s="52">
        <v>87.6</v>
      </c>
      <c r="D421" s="52">
        <v>69.349999999999994</v>
      </c>
      <c r="E421" s="52">
        <v>61.28</v>
      </c>
      <c r="F421" s="53">
        <v>2.8069999999999999</v>
      </c>
      <c r="G421" s="52">
        <v>6.1680000000000001</v>
      </c>
      <c r="H421" s="54">
        <v>264.39999999999998</v>
      </c>
      <c r="I421" s="53">
        <v>0</v>
      </c>
      <c r="J421" s="55">
        <v>72.877447540615208</v>
      </c>
      <c r="K421" s="56">
        <v>29.81</v>
      </c>
      <c r="L421" s="84">
        <v>42904</v>
      </c>
    </row>
    <row r="422" spans="1:12" x14ac:dyDescent="0.3">
      <c r="A422" s="57">
        <v>169</v>
      </c>
      <c r="B422" s="58">
        <v>0.5</v>
      </c>
      <c r="C422" s="52">
        <v>88.4</v>
      </c>
      <c r="D422" s="52">
        <v>65.010000000000005</v>
      </c>
      <c r="E422" s="52">
        <v>57.69</v>
      </c>
      <c r="F422" s="53">
        <v>2.976</v>
      </c>
      <c r="G422" s="52">
        <v>5.4009999999999998</v>
      </c>
      <c r="H422" s="54">
        <v>249</v>
      </c>
      <c r="I422" s="53">
        <v>0</v>
      </c>
      <c r="J422" s="55">
        <v>71.668261094081572</v>
      </c>
      <c r="K422" s="56">
        <v>29.83</v>
      </c>
      <c r="L422" s="84">
        <v>42904</v>
      </c>
    </row>
    <row r="423" spans="1:12" x14ac:dyDescent="0.3">
      <c r="A423" s="57">
        <v>169</v>
      </c>
      <c r="B423" s="58">
        <v>0.54166666666666663</v>
      </c>
      <c r="C423" s="52">
        <v>89.1</v>
      </c>
      <c r="D423" s="52">
        <v>76.400000000000006</v>
      </c>
      <c r="E423" s="52">
        <v>53.15</v>
      </c>
      <c r="F423" s="53">
        <v>3.2839999999999998</v>
      </c>
      <c r="G423" s="52">
        <v>5.8639999999999999</v>
      </c>
      <c r="H423" s="54">
        <v>171.1</v>
      </c>
      <c r="I423" s="53">
        <v>0</v>
      </c>
      <c r="J423" s="55">
        <v>75.325217155265477</v>
      </c>
      <c r="K423" s="56">
        <v>29.83</v>
      </c>
      <c r="L423" s="84">
        <v>42904</v>
      </c>
    </row>
    <row r="424" spans="1:12" x14ac:dyDescent="0.3">
      <c r="A424" s="57">
        <v>169</v>
      </c>
      <c r="B424" s="58">
        <v>0.58333333333333337</v>
      </c>
      <c r="C424" s="52">
        <v>84.5</v>
      </c>
      <c r="D424" s="52">
        <v>81.5</v>
      </c>
      <c r="E424" s="52">
        <v>74.599999999999994</v>
      </c>
      <c r="F424" s="53">
        <v>2.6190000000000002</v>
      </c>
      <c r="G424" s="52">
        <v>7.95</v>
      </c>
      <c r="H424" s="54">
        <v>153.19999999999999</v>
      </c>
      <c r="I424" s="53">
        <v>0</v>
      </c>
      <c r="J424" s="55">
        <v>76.10448998991933</v>
      </c>
      <c r="K424" s="56">
        <v>29.84</v>
      </c>
      <c r="L424" s="84">
        <v>42904</v>
      </c>
    </row>
    <row r="425" spans="1:12" x14ac:dyDescent="0.3">
      <c r="A425" s="57">
        <v>169</v>
      </c>
      <c r="B425" s="58">
        <v>0.625</v>
      </c>
      <c r="C425" s="52">
        <v>85.1</v>
      </c>
      <c r="D425" s="52">
        <v>77.099999999999994</v>
      </c>
      <c r="E425" s="52">
        <v>72.8</v>
      </c>
      <c r="F425" s="53">
        <v>2.613</v>
      </c>
      <c r="G425" s="52">
        <v>9.02</v>
      </c>
      <c r="H425" s="54">
        <v>159.30000000000001</v>
      </c>
      <c r="I425" s="53">
        <v>0</v>
      </c>
      <c r="J425" s="55">
        <v>74.779017295582548</v>
      </c>
      <c r="K425" s="56">
        <v>29.86</v>
      </c>
      <c r="L425" s="84">
        <v>42904</v>
      </c>
    </row>
    <row r="426" spans="1:12" x14ac:dyDescent="0.3">
      <c r="A426" s="57">
        <v>169</v>
      </c>
      <c r="B426" s="58">
        <v>0.66666666666666663</v>
      </c>
      <c r="C426" s="52">
        <v>84.3</v>
      </c>
      <c r="D426" s="52">
        <v>76.7</v>
      </c>
      <c r="E426" s="52">
        <v>72.5</v>
      </c>
      <c r="F426" s="53">
        <v>1.613</v>
      </c>
      <c r="G426" s="52">
        <v>8.5500000000000007</v>
      </c>
      <c r="H426" s="54">
        <v>164.3</v>
      </c>
      <c r="I426" s="53">
        <v>0</v>
      </c>
      <c r="J426" s="55">
        <v>73.983885965091986</v>
      </c>
      <c r="K426" s="56">
        <v>29.88</v>
      </c>
      <c r="L426" s="84">
        <v>42904</v>
      </c>
    </row>
    <row r="427" spans="1:12" x14ac:dyDescent="0.3">
      <c r="A427" s="57">
        <v>169</v>
      </c>
      <c r="B427" s="58">
        <v>0.70833333333333337</v>
      </c>
      <c r="C427" s="52">
        <v>84</v>
      </c>
      <c r="D427" s="52">
        <v>75.7</v>
      </c>
      <c r="E427" s="52">
        <v>72.5</v>
      </c>
      <c r="F427" s="53">
        <v>0.75900000000000001</v>
      </c>
      <c r="G427" s="52">
        <v>8.3699999999999992</v>
      </c>
      <c r="H427" s="54">
        <v>165.4</v>
      </c>
      <c r="I427" s="53">
        <v>0</v>
      </c>
      <c r="J427" s="55">
        <v>74.312225473847661</v>
      </c>
      <c r="K427" s="56">
        <v>29.88</v>
      </c>
      <c r="L427" s="84">
        <v>42904</v>
      </c>
    </row>
    <row r="428" spans="1:12" x14ac:dyDescent="0.3">
      <c r="A428" s="57">
        <v>169</v>
      </c>
      <c r="B428" s="58">
        <v>0.75</v>
      </c>
      <c r="C428" s="52">
        <v>83.3</v>
      </c>
      <c r="D428" s="52">
        <v>77.8</v>
      </c>
      <c r="E428" s="52">
        <v>74.900000000000006</v>
      </c>
      <c r="F428" s="53">
        <v>0.24299999999999999</v>
      </c>
      <c r="G428" s="52">
        <v>8.83</v>
      </c>
      <c r="H428" s="54">
        <v>169.3</v>
      </c>
      <c r="I428" s="53">
        <v>0</v>
      </c>
      <c r="J428" s="55">
        <v>73.679796871608801</v>
      </c>
      <c r="K428" s="56">
        <v>29.86</v>
      </c>
      <c r="L428" s="84">
        <v>42904</v>
      </c>
    </row>
    <row r="429" spans="1:12" x14ac:dyDescent="0.3">
      <c r="A429" s="57">
        <v>169</v>
      </c>
      <c r="B429" s="58">
        <v>0.79166666666666663</v>
      </c>
      <c r="C429" s="52">
        <v>81.599999999999994</v>
      </c>
      <c r="D429" s="52">
        <v>84.3</v>
      </c>
      <c r="E429" s="52">
        <v>77.2</v>
      </c>
      <c r="F429" s="53">
        <v>4.2000000000000003E-2</v>
      </c>
      <c r="G429" s="52">
        <v>7.66</v>
      </c>
      <c r="H429" s="54">
        <v>174.3</v>
      </c>
      <c r="I429" s="53">
        <v>0</v>
      </c>
      <c r="J429" s="55">
        <v>74.266591232039332</v>
      </c>
      <c r="K429" s="56">
        <v>29.83</v>
      </c>
      <c r="L429" s="84">
        <v>42904</v>
      </c>
    </row>
    <row r="430" spans="1:12" x14ac:dyDescent="0.3">
      <c r="A430" s="57">
        <v>169</v>
      </c>
      <c r="B430" s="58">
        <v>0.83333333333333337</v>
      </c>
      <c r="C430" s="52">
        <v>79.7</v>
      </c>
      <c r="D430" s="52">
        <v>85.5</v>
      </c>
      <c r="E430" s="52">
        <v>83.6</v>
      </c>
      <c r="F430" s="53">
        <v>0</v>
      </c>
      <c r="G430" s="52">
        <v>8.26</v>
      </c>
      <c r="H430" s="54">
        <v>180.5</v>
      </c>
      <c r="I430" s="53">
        <v>0</v>
      </c>
      <c r="J430" s="55">
        <v>73.857968303696907</v>
      </c>
      <c r="K430" s="56">
        <v>29.81</v>
      </c>
      <c r="L430" s="84">
        <v>42904</v>
      </c>
    </row>
    <row r="431" spans="1:12" x14ac:dyDescent="0.3">
      <c r="A431" s="57">
        <v>169</v>
      </c>
      <c r="B431" s="58">
        <v>0.875</v>
      </c>
      <c r="C431" s="52">
        <v>80.2</v>
      </c>
      <c r="D431" s="52">
        <v>83.7</v>
      </c>
      <c r="E431" s="52">
        <v>81.2</v>
      </c>
      <c r="F431" s="53">
        <v>0</v>
      </c>
      <c r="G431" s="52">
        <v>8.1999999999999993</v>
      </c>
      <c r="H431" s="54">
        <v>201.9</v>
      </c>
      <c r="I431" s="53">
        <v>0</v>
      </c>
      <c r="J431" s="55">
        <v>73.641974354216018</v>
      </c>
      <c r="K431" s="56">
        <v>29.79</v>
      </c>
      <c r="L431" s="84">
        <v>42904</v>
      </c>
    </row>
    <row r="432" spans="1:12" x14ac:dyDescent="0.3">
      <c r="A432" s="57">
        <v>169</v>
      </c>
      <c r="B432" s="58">
        <v>0.91666666666666663</v>
      </c>
      <c r="C432" s="52">
        <v>80.5</v>
      </c>
      <c r="D432" s="52">
        <v>84.3</v>
      </c>
      <c r="E432" s="52">
        <v>78.7</v>
      </c>
      <c r="F432" s="53">
        <v>0</v>
      </c>
      <c r="G432" s="52">
        <v>5.3810000000000002</v>
      </c>
      <c r="H432" s="54">
        <v>241.4</v>
      </c>
      <c r="I432" s="53">
        <v>0</v>
      </c>
      <c r="J432" s="55">
        <v>73.242532272564858</v>
      </c>
      <c r="K432" s="56">
        <v>29.78</v>
      </c>
      <c r="L432" s="84">
        <v>42904</v>
      </c>
    </row>
    <row r="433" spans="1:12" x14ac:dyDescent="0.3">
      <c r="A433" s="57">
        <v>169</v>
      </c>
      <c r="B433" s="58">
        <v>0.95833333333333337</v>
      </c>
      <c r="C433" s="52">
        <v>78.5</v>
      </c>
      <c r="D433" s="52">
        <v>88.6</v>
      </c>
      <c r="E433" s="52">
        <v>84.1</v>
      </c>
      <c r="F433" s="53">
        <v>0</v>
      </c>
      <c r="G433" s="52">
        <v>3.7170000000000001</v>
      </c>
      <c r="H433" s="54">
        <v>207.9</v>
      </c>
      <c r="I433" s="53">
        <v>0.01</v>
      </c>
      <c r="J433" s="55">
        <v>72.527982382367099</v>
      </c>
      <c r="K433" s="56">
        <v>29.78</v>
      </c>
      <c r="L433" s="84">
        <v>42904</v>
      </c>
    </row>
    <row r="434" spans="1:12" x14ac:dyDescent="0.3">
      <c r="A434" s="57">
        <v>169</v>
      </c>
      <c r="B434" s="58">
        <v>1</v>
      </c>
      <c r="C434" s="52">
        <v>77.400000000000006</v>
      </c>
      <c r="D434" s="52">
        <v>90.2</v>
      </c>
      <c r="E434" s="52">
        <v>88.2</v>
      </c>
      <c r="F434" s="53">
        <v>0</v>
      </c>
      <c r="G434" s="52">
        <v>3.2360000000000002</v>
      </c>
      <c r="H434" s="54">
        <v>172.3</v>
      </c>
      <c r="I434" s="53">
        <v>0.01</v>
      </c>
      <c r="J434" s="55">
        <v>73.717343376286749</v>
      </c>
      <c r="K434" s="56">
        <v>29.78</v>
      </c>
      <c r="L434" s="84">
        <v>42904</v>
      </c>
    </row>
    <row r="435" spans="1:12" x14ac:dyDescent="0.3">
      <c r="A435" s="57">
        <v>170</v>
      </c>
      <c r="B435" s="58">
        <v>4.1666666666666664E-2</v>
      </c>
      <c r="C435" s="52">
        <v>77.5</v>
      </c>
      <c r="D435" s="52">
        <v>89.7</v>
      </c>
      <c r="E435" s="52">
        <v>89</v>
      </c>
      <c r="F435" s="53">
        <v>0</v>
      </c>
      <c r="G435" s="52">
        <v>3.5619999999999998</v>
      </c>
      <c r="H435" s="54">
        <v>194.2</v>
      </c>
      <c r="I435" s="53">
        <v>0.02</v>
      </c>
      <c r="J435" s="55">
        <v>73.64985843356169</v>
      </c>
      <c r="K435" s="56">
        <v>29.76</v>
      </c>
      <c r="L435" s="84">
        <v>42905</v>
      </c>
    </row>
    <row r="436" spans="1:12" x14ac:dyDescent="0.3">
      <c r="A436" s="57">
        <v>170</v>
      </c>
      <c r="B436" s="58">
        <v>8.3333333333333329E-2</v>
      </c>
      <c r="C436" s="52">
        <v>77.5</v>
      </c>
      <c r="D436" s="52">
        <v>90.4</v>
      </c>
      <c r="E436" s="52">
        <v>89</v>
      </c>
      <c r="F436" s="53">
        <v>0</v>
      </c>
      <c r="G436" s="52">
        <v>5.0449999999999999</v>
      </c>
      <c r="H436" s="54">
        <v>206.3</v>
      </c>
      <c r="I436" s="53">
        <v>0.01</v>
      </c>
      <c r="J436" s="55">
        <v>73.091979817501283</v>
      </c>
      <c r="K436" s="56">
        <v>29.77</v>
      </c>
      <c r="L436" s="84">
        <v>42905</v>
      </c>
    </row>
    <row r="437" spans="1:12" x14ac:dyDescent="0.3">
      <c r="A437" s="57">
        <v>170</v>
      </c>
      <c r="B437" s="58">
        <v>0.125</v>
      </c>
      <c r="C437" s="52">
        <v>76.5</v>
      </c>
      <c r="D437" s="52">
        <v>90.1</v>
      </c>
      <c r="E437" s="52">
        <v>87.8</v>
      </c>
      <c r="F437" s="53">
        <v>0</v>
      </c>
      <c r="G437" s="52">
        <v>8.15</v>
      </c>
      <c r="H437" s="54">
        <v>233</v>
      </c>
      <c r="I437" s="53">
        <v>0</v>
      </c>
      <c r="J437" s="55">
        <v>71.409642202361965</v>
      </c>
      <c r="K437" s="56">
        <v>29.77</v>
      </c>
      <c r="L437" s="84">
        <v>42905</v>
      </c>
    </row>
    <row r="438" spans="1:12" x14ac:dyDescent="0.3">
      <c r="A438" s="57">
        <v>170</v>
      </c>
      <c r="B438" s="58">
        <v>0.16666666666666666</v>
      </c>
      <c r="C438" s="52">
        <v>75.3</v>
      </c>
      <c r="D438" s="52">
        <v>88.2</v>
      </c>
      <c r="E438" s="52">
        <v>87.3</v>
      </c>
      <c r="F438" s="53">
        <v>0</v>
      </c>
      <c r="G438" s="52">
        <v>5.5439999999999996</v>
      </c>
      <c r="H438" s="54">
        <v>245.3</v>
      </c>
      <c r="I438" s="53">
        <v>0</v>
      </c>
      <c r="J438" s="55">
        <v>70.059659942351004</v>
      </c>
      <c r="K438" s="56">
        <v>29.77</v>
      </c>
      <c r="L438" s="84">
        <v>42905</v>
      </c>
    </row>
    <row r="439" spans="1:12" x14ac:dyDescent="0.3">
      <c r="A439" s="57">
        <v>170</v>
      </c>
      <c r="B439" s="58">
        <v>0.20833333333333334</v>
      </c>
      <c r="C439" s="52">
        <v>74</v>
      </c>
      <c r="D439" s="52">
        <v>90.3</v>
      </c>
      <c r="E439" s="52">
        <v>87.2</v>
      </c>
      <c r="F439" s="53">
        <v>0</v>
      </c>
      <c r="G439" s="52">
        <v>2.5529999999999999</v>
      </c>
      <c r="H439" s="54">
        <v>235.1</v>
      </c>
      <c r="I439" s="53">
        <v>0</v>
      </c>
      <c r="J439" s="55">
        <v>69.204458949312311</v>
      </c>
      <c r="K439" s="56">
        <v>29.79</v>
      </c>
      <c r="L439" s="84">
        <v>42905</v>
      </c>
    </row>
    <row r="440" spans="1:12" x14ac:dyDescent="0.3">
      <c r="A440" s="57">
        <v>170</v>
      </c>
      <c r="B440" s="58">
        <v>0.25</v>
      </c>
      <c r="C440" s="52">
        <v>72.900000000000006</v>
      </c>
      <c r="D440" s="52">
        <v>90.9</v>
      </c>
      <c r="E440" s="52">
        <v>89.9</v>
      </c>
      <c r="F440" s="53">
        <v>0</v>
      </c>
      <c r="G440" s="52">
        <v>3.9580000000000002</v>
      </c>
      <c r="H440" s="54">
        <v>240.2</v>
      </c>
      <c r="I440" s="53">
        <v>0</v>
      </c>
      <c r="J440" s="55">
        <v>69.85882519004474</v>
      </c>
      <c r="K440" s="56">
        <v>29.79</v>
      </c>
      <c r="L440" s="84">
        <v>42905</v>
      </c>
    </row>
    <row r="441" spans="1:12" x14ac:dyDescent="0.3">
      <c r="A441" s="57">
        <v>170</v>
      </c>
      <c r="B441" s="58">
        <v>0.29166666666666669</v>
      </c>
      <c r="C441" s="52">
        <v>74.599999999999994</v>
      </c>
      <c r="D441" s="52">
        <v>91.5</v>
      </c>
      <c r="E441" s="52">
        <v>87.6</v>
      </c>
      <c r="F441" s="53">
        <v>6.5000000000000002E-2</v>
      </c>
      <c r="G441" s="52">
        <v>4.5350000000000001</v>
      </c>
      <c r="H441" s="54">
        <v>234.7</v>
      </c>
      <c r="I441" s="53">
        <v>0</v>
      </c>
      <c r="J441" s="55">
        <v>70.684488156053476</v>
      </c>
      <c r="K441" s="56">
        <v>29.79</v>
      </c>
      <c r="L441" s="84">
        <v>42905</v>
      </c>
    </row>
    <row r="442" spans="1:12" x14ac:dyDescent="0.3">
      <c r="A442" s="57">
        <v>170</v>
      </c>
      <c r="B442" s="58">
        <v>0.33333333333333331</v>
      </c>
      <c r="C442" s="52">
        <v>77.900000000000006</v>
      </c>
      <c r="D442" s="52">
        <v>87.8</v>
      </c>
      <c r="E442" s="52">
        <v>74</v>
      </c>
      <c r="F442" s="53">
        <v>0.38800000000000001</v>
      </c>
      <c r="G442" s="52">
        <v>6.7089999999999996</v>
      </c>
      <c r="H442" s="54">
        <v>232.8</v>
      </c>
      <c r="I442" s="53">
        <v>0</v>
      </c>
      <c r="J442" s="55">
        <v>69.006564702727474</v>
      </c>
      <c r="K442" s="56">
        <v>29.78</v>
      </c>
      <c r="L442" s="84">
        <v>42905</v>
      </c>
    </row>
    <row r="443" spans="1:12" x14ac:dyDescent="0.3">
      <c r="A443" s="57">
        <v>170</v>
      </c>
      <c r="B443" s="58">
        <v>0.375</v>
      </c>
      <c r="C443" s="52">
        <v>82.2</v>
      </c>
      <c r="D443" s="52">
        <v>75.7</v>
      </c>
      <c r="E443" s="52">
        <v>69.900000000000006</v>
      </c>
      <c r="F443" s="53">
        <v>1.083</v>
      </c>
      <c r="G443" s="52">
        <v>5.5170000000000003</v>
      </c>
      <c r="H443" s="54">
        <v>236.2</v>
      </c>
      <c r="I443" s="53">
        <v>0</v>
      </c>
      <c r="J443" s="55">
        <v>71.070966768204244</v>
      </c>
      <c r="K443" s="56">
        <v>29.76</v>
      </c>
      <c r="L443" s="84">
        <v>42905</v>
      </c>
    </row>
    <row r="444" spans="1:12" x14ac:dyDescent="0.3">
      <c r="A444" s="57">
        <v>170</v>
      </c>
      <c r="B444" s="58">
        <v>0.41666666666666669</v>
      </c>
      <c r="C444" s="52">
        <v>83.9</v>
      </c>
      <c r="D444" s="52">
        <v>72.599999999999994</v>
      </c>
      <c r="E444" s="52">
        <v>66.91</v>
      </c>
      <c r="F444" s="53">
        <v>2.069</v>
      </c>
      <c r="G444" s="52">
        <v>4.782</v>
      </c>
      <c r="H444" s="54">
        <v>270.89999999999998</v>
      </c>
      <c r="I444" s="53">
        <v>0</v>
      </c>
      <c r="J444" s="55">
        <v>71.659236617967622</v>
      </c>
      <c r="K444" s="56">
        <v>29.76</v>
      </c>
      <c r="L444" s="84">
        <v>42905</v>
      </c>
    </row>
    <row r="445" spans="1:12" x14ac:dyDescent="0.3">
      <c r="A445" s="57">
        <v>170</v>
      </c>
      <c r="B445" s="58">
        <v>0.45833333333333331</v>
      </c>
      <c r="C445" s="52">
        <v>85.6</v>
      </c>
      <c r="D445" s="52">
        <v>77.7</v>
      </c>
      <c r="E445" s="52">
        <v>63.25</v>
      </c>
      <c r="F445" s="53">
        <v>2.9969999999999999</v>
      </c>
      <c r="G445" s="52">
        <v>3.7930000000000001</v>
      </c>
      <c r="H445" s="54">
        <v>129.80000000000001</v>
      </c>
      <c r="I445" s="53">
        <v>0</v>
      </c>
      <c r="J445" s="55">
        <v>73.623707097297597</v>
      </c>
      <c r="K445" s="56">
        <v>29.77</v>
      </c>
      <c r="L445" s="84">
        <v>42905</v>
      </c>
    </row>
    <row r="446" spans="1:12" x14ac:dyDescent="0.3">
      <c r="A446" s="57">
        <v>170</v>
      </c>
      <c r="B446" s="58">
        <v>0.5</v>
      </c>
      <c r="C446" s="52">
        <v>81.7</v>
      </c>
      <c r="D446" s="52">
        <v>83</v>
      </c>
      <c r="E446" s="52">
        <v>74.7</v>
      </c>
      <c r="F446" s="53">
        <v>3.4750000000000001</v>
      </c>
      <c r="G446" s="52">
        <v>5.4740000000000002</v>
      </c>
      <c r="H446" s="54">
        <v>120.3</v>
      </c>
      <c r="I446" s="53">
        <v>0</v>
      </c>
      <c r="J446" s="55">
        <v>74.948709200413873</v>
      </c>
      <c r="K446" s="56">
        <v>29.78</v>
      </c>
      <c r="L446" s="84">
        <v>42905</v>
      </c>
    </row>
    <row r="447" spans="1:12" x14ac:dyDescent="0.3">
      <c r="A447" s="57">
        <v>170</v>
      </c>
      <c r="B447" s="58">
        <v>0.54166666666666663</v>
      </c>
      <c r="C447" s="52">
        <v>82</v>
      </c>
      <c r="D447" s="52">
        <v>81.900000000000006</v>
      </c>
      <c r="E447" s="52">
        <v>78.2</v>
      </c>
      <c r="F447" s="53">
        <v>3.661</v>
      </c>
      <c r="G447" s="52">
        <v>5.9690000000000003</v>
      </c>
      <c r="H447" s="54">
        <v>125.6</v>
      </c>
      <c r="I447" s="53">
        <v>0</v>
      </c>
      <c r="J447" s="55">
        <v>73.005058164384309</v>
      </c>
      <c r="K447" s="56">
        <v>29.79</v>
      </c>
      <c r="L447" s="84">
        <v>42905</v>
      </c>
    </row>
    <row r="448" spans="1:12" x14ac:dyDescent="0.3">
      <c r="A448" s="57">
        <v>170</v>
      </c>
      <c r="B448" s="58">
        <v>0.58333333333333337</v>
      </c>
      <c r="C448" s="52">
        <v>81</v>
      </c>
      <c r="D448" s="52">
        <v>89.2</v>
      </c>
      <c r="E448" s="52">
        <v>78.400000000000006</v>
      </c>
      <c r="F448" s="53">
        <v>2.4670000000000001</v>
      </c>
      <c r="G448" s="52">
        <v>5.7149999999999999</v>
      </c>
      <c r="H448" s="54">
        <v>130.6</v>
      </c>
      <c r="I448" s="53">
        <v>7.0000000000000007E-2</v>
      </c>
      <c r="J448" s="55">
        <v>75.116644846204849</v>
      </c>
      <c r="K448" s="56">
        <v>29.82</v>
      </c>
      <c r="L448" s="84">
        <v>42905</v>
      </c>
    </row>
    <row r="449" spans="1:12" x14ac:dyDescent="0.3">
      <c r="A449" s="57">
        <v>170</v>
      </c>
      <c r="B449" s="58">
        <v>0.625</v>
      </c>
      <c r="C449" s="52">
        <v>80.2</v>
      </c>
      <c r="D449" s="52">
        <v>89.4</v>
      </c>
      <c r="E449" s="52">
        <v>85.4</v>
      </c>
      <c r="F449" s="53">
        <v>2.7189999999999999</v>
      </c>
      <c r="G449" s="52">
        <v>5.883</v>
      </c>
      <c r="H449" s="54">
        <v>134.1</v>
      </c>
      <c r="I449" s="53">
        <v>0</v>
      </c>
      <c r="J449" s="55">
        <v>75.052256806431615</v>
      </c>
      <c r="K449" s="56">
        <v>29.85</v>
      </c>
      <c r="L449" s="84">
        <v>42905</v>
      </c>
    </row>
    <row r="450" spans="1:12" x14ac:dyDescent="0.3">
      <c r="A450" s="57">
        <v>170</v>
      </c>
      <c r="B450" s="58">
        <v>0.66666666666666663</v>
      </c>
      <c r="C450" s="52">
        <v>82.3</v>
      </c>
      <c r="D450" s="52">
        <v>86.6</v>
      </c>
      <c r="E450" s="52">
        <v>76.8</v>
      </c>
      <c r="F450" s="53">
        <v>1.7410000000000001</v>
      </c>
      <c r="G450" s="52">
        <v>7.21</v>
      </c>
      <c r="H450" s="54">
        <v>148.19999999999999</v>
      </c>
      <c r="I450" s="53">
        <v>0</v>
      </c>
      <c r="J450" s="55">
        <v>75.40587936934412</v>
      </c>
      <c r="K450" s="56">
        <v>29.86</v>
      </c>
      <c r="L450" s="84">
        <v>42905</v>
      </c>
    </row>
    <row r="451" spans="1:12" x14ac:dyDescent="0.3">
      <c r="A451" s="57">
        <v>170</v>
      </c>
      <c r="B451" s="58">
        <v>0.70833333333333337</v>
      </c>
      <c r="C451" s="52">
        <v>83</v>
      </c>
      <c r="D451" s="52">
        <v>85.8</v>
      </c>
      <c r="E451" s="52">
        <v>77.8</v>
      </c>
      <c r="F451" s="53">
        <v>0.35399999999999998</v>
      </c>
      <c r="G451" s="52">
        <v>6.5679999999999996</v>
      </c>
      <c r="H451" s="54">
        <v>169.4</v>
      </c>
      <c r="I451" s="53">
        <v>0</v>
      </c>
      <c r="J451" s="55">
        <v>74.947570994629018</v>
      </c>
      <c r="K451" s="56">
        <v>29.87</v>
      </c>
      <c r="L451" s="84">
        <v>42905</v>
      </c>
    </row>
    <row r="452" spans="1:12" x14ac:dyDescent="0.3">
      <c r="A452" s="57">
        <v>170</v>
      </c>
      <c r="B452" s="58">
        <v>0.75</v>
      </c>
      <c r="C452" s="52">
        <v>80.2</v>
      </c>
      <c r="D452" s="52">
        <v>86.1</v>
      </c>
      <c r="E452" s="52">
        <v>81.3</v>
      </c>
      <c r="F452" s="53">
        <v>6.8000000000000005E-2</v>
      </c>
      <c r="G452" s="52">
        <v>5.4740000000000002</v>
      </c>
      <c r="H452" s="54">
        <v>187.4</v>
      </c>
      <c r="I452" s="53">
        <v>0</v>
      </c>
      <c r="J452" s="55">
        <v>73.776240977072462</v>
      </c>
      <c r="K452" s="56">
        <v>29.85</v>
      </c>
      <c r="L452" s="84">
        <v>42905</v>
      </c>
    </row>
    <row r="453" spans="1:12" x14ac:dyDescent="0.3">
      <c r="A453" s="57">
        <v>170</v>
      </c>
      <c r="B453" s="58">
        <v>0.79166666666666663</v>
      </c>
      <c r="C453" s="52">
        <v>81.099999999999994</v>
      </c>
      <c r="D453" s="52">
        <v>82.5</v>
      </c>
      <c r="E453" s="52">
        <v>80.099999999999994</v>
      </c>
      <c r="F453" s="53">
        <v>0</v>
      </c>
      <c r="G453" s="52">
        <v>8.3800000000000008</v>
      </c>
      <c r="H453" s="54">
        <v>192.6</v>
      </c>
      <c r="I453" s="53">
        <v>0</v>
      </c>
      <c r="J453" s="55">
        <v>73.885716471961473</v>
      </c>
      <c r="K453" s="56">
        <v>29.83</v>
      </c>
      <c r="L453" s="84">
        <v>42905</v>
      </c>
    </row>
    <row r="454" spans="1:12" x14ac:dyDescent="0.3">
      <c r="A454" s="57">
        <v>170</v>
      </c>
      <c r="B454" s="58">
        <v>0.83333333333333337</v>
      </c>
      <c r="C454" s="52">
        <v>80.2</v>
      </c>
      <c r="D454" s="52">
        <v>81.8</v>
      </c>
      <c r="E454" s="52">
        <v>75.2</v>
      </c>
      <c r="F454" s="53">
        <v>0</v>
      </c>
      <c r="G454" s="52">
        <v>6.2949999999999999</v>
      </c>
      <c r="H454" s="54">
        <v>196.2</v>
      </c>
      <c r="I454" s="53">
        <v>0</v>
      </c>
      <c r="J454" s="55">
        <v>71.292202680894775</v>
      </c>
      <c r="K454" s="56">
        <v>29.79</v>
      </c>
      <c r="L454" s="84">
        <v>42905</v>
      </c>
    </row>
    <row r="455" spans="1:12" x14ac:dyDescent="0.3">
      <c r="A455" s="57">
        <v>170</v>
      </c>
      <c r="B455" s="58">
        <v>0.875</v>
      </c>
      <c r="C455" s="52">
        <v>79.400000000000006</v>
      </c>
      <c r="D455" s="52">
        <v>80.2</v>
      </c>
      <c r="E455" s="52">
        <v>75.900000000000006</v>
      </c>
      <c r="F455" s="53">
        <v>0</v>
      </c>
      <c r="G455" s="52">
        <v>3.4540000000000002</v>
      </c>
      <c r="H455" s="54">
        <v>191</v>
      </c>
      <c r="I455" s="53">
        <v>0</v>
      </c>
      <c r="J455" s="55">
        <v>70.469012161280602</v>
      </c>
      <c r="K455" s="56">
        <v>29.78</v>
      </c>
      <c r="L455" s="84">
        <v>42905</v>
      </c>
    </row>
    <row r="456" spans="1:12" x14ac:dyDescent="0.3">
      <c r="A456" s="57">
        <v>170</v>
      </c>
      <c r="B456" s="58">
        <v>0.91666666666666663</v>
      </c>
      <c r="C456" s="52">
        <v>77.3</v>
      </c>
      <c r="D456" s="52">
        <v>81</v>
      </c>
      <c r="E456" s="52">
        <v>78.3</v>
      </c>
      <c r="F456" s="53">
        <v>0</v>
      </c>
      <c r="G456" s="52">
        <v>3.2120000000000002</v>
      </c>
      <c r="H456" s="54">
        <v>244.4</v>
      </c>
      <c r="I456" s="53">
        <v>0</v>
      </c>
      <c r="J456" s="55">
        <v>69.394017161373313</v>
      </c>
      <c r="K456" s="56">
        <v>29.77</v>
      </c>
      <c r="L456" s="84">
        <v>42905</v>
      </c>
    </row>
    <row r="457" spans="1:12" x14ac:dyDescent="0.3">
      <c r="A457" s="57">
        <v>170</v>
      </c>
      <c r="B457" s="58">
        <v>0.95833333333333337</v>
      </c>
      <c r="C457" s="52">
        <v>76.2</v>
      </c>
      <c r="D457" s="52">
        <v>80.8</v>
      </c>
      <c r="E457" s="52">
        <v>78.5</v>
      </c>
      <c r="F457" s="53">
        <v>0</v>
      </c>
      <c r="G457" s="52">
        <v>4.42</v>
      </c>
      <c r="H457" s="54">
        <v>238.5</v>
      </c>
      <c r="I457" s="53">
        <v>0</v>
      </c>
      <c r="J457" s="55">
        <v>68.920323743513222</v>
      </c>
      <c r="K457" s="56">
        <v>29.77</v>
      </c>
      <c r="L457" s="84">
        <v>42905</v>
      </c>
    </row>
    <row r="458" spans="1:12" x14ac:dyDescent="0.3">
      <c r="A458" s="57">
        <v>170</v>
      </c>
      <c r="B458" s="58">
        <v>1</v>
      </c>
      <c r="C458" s="52">
        <v>75.900000000000006</v>
      </c>
      <c r="D458" s="52">
        <v>82.7</v>
      </c>
      <c r="E458" s="52">
        <v>79.7</v>
      </c>
      <c r="F458" s="53">
        <v>0</v>
      </c>
      <c r="G458" s="52">
        <v>3.3969999999999998</v>
      </c>
      <c r="H458" s="54">
        <v>223.9</v>
      </c>
      <c r="I458" s="53">
        <v>0</v>
      </c>
      <c r="J458" s="55">
        <v>69.486813756410243</v>
      </c>
      <c r="K458" s="56">
        <v>29.77</v>
      </c>
      <c r="L458" s="84">
        <v>42905</v>
      </c>
    </row>
    <row r="459" spans="1:12" x14ac:dyDescent="0.3">
      <c r="A459" s="57">
        <v>171</v>
      </c>
      <c r="B459" s="58">
        <v>4.1666666666666664E-2</v>
      </c>
      <c r="C459" s="52">
        <v>75.400000000000006</v>
      </c>
      <c r="D459" s="52">
        <v>86.3</v>
      </c>
      <c r="E459" s="52">
        <v>82.7</v>
      </c>
      <c r="F459" s="53">
        <v>0</v>
      </c>
      <c r="G459" s="52">
        <v>1.6439999999999999</v>
      </c>
      <c r="H459" s="54">
        <v>240.1</v>
      </c>
      <c r="I459" s="53">
        <v>0</v>
      </c>
      <c r="J459" s="55">
        <v>70.047066799409095</v>
      </c>
      <c r="K459" s="56">
        <v>29.77</v>
      </c>
      <c r="L459" s="84">
        <v>42906</v>
      </c>
    </row>
    <row r="460" spans="1:12" x14ac:dyDescent="0.3">
      <c r="A460" s="57">
        <v>171</v>
      </c>
      <c r="B460" s="58">
        <v>8.3333333333333329E-2</v>
      </c>
      <c r="C460" s="52">
        <v>74.7</v>
      </c>
      <c r="D460" s="52">
        <v>87.6</v>
      </c>
      <c r="E460" s="52">
        <v>86.1</v>
      </c>
      <c r="F460" s="53">
        <v>0</v>
      </c>
      <c r="G460" s="52">
        <v>2.6640000000000001</v>
      </c>
      <c r="H460" s="54">
        <v>252.8</v>
      </c>
      <c r="I460" s="53">
        <v>0</v>
      </c>
      <c r="J460" s="55">
        <v>70.057908745794521</v>
      </c>
      <c r="K460" s="56">
        <v>29.77</v>
      </c>
      <c r="L460" s="84">
        <v>42906</v>
      </c>
    </row>
    <row r="461" spans="1:12" x14ac:dyDescent="0.3">
      <c r="A461" s="57">
        <v>171</v>
      </c>
      <c r="B461" s="58">
        <v>0.125</v>
      </c>
      <c r="C461" s="52">
        <v>74.599999999999994</v>
      </c>
      <c r="D461" s="52">
        <v>88.6</v>
      </c>
      <c r="E461" s="52">
        <v>87.4</v>
      </c>
      <c r="F461" s="53">
        <v>0</v>
      </c>
      <c r="G461" s="52">
        <v>2.7050000000000001</v>
      </c>
      <c r="H461" s="54">
        <v>240.5</v>
      </c>
      <c r="I461" s="53">
        <v>0</v>
      </c>
      <c r="J461" s="55">
        <v>70.357950417910956</v>
      </c>
      <c r="K461" s="56">
        <v>29.78</v>
      </c>
      <c r="L461" s="84">
        <v>42906</v>
      </c>
    </row>
    <row r="462" spans="1:12" x14ac:dyDescent="0.3">
      <c r="A462" s="57">
        <v>171</v>
      </c>
      <c r="B462" s="58">
        <v>0.16666666666666666</v>
      </c>
      <c r="C462" s="52">
        <v>74.400000000000006</v>
      </c>
      <c r="D462" s="52">
        <v>89.7</v>
      </c>
      <c r="E462" s="52">
        <v>87.1</v>
      </c>
      <c r="F462" s="53">
        <v>0</v>
      </c>
      <c r="G462" s="52">
        <v>2.7810000000000001</v>
      </c>
      <c r="H462" s="54">
        <v>229</v>
      </c>
      <c r="I462" s="53">
        <v>0</v>
      </c>
      <c r="J462" s="55">
        <v>70.688160264757244</v>
      </c>
      <c r="K462" s="56">
        <v>29.79</v>
      </c>
      <c r="L462" s="84">
        <v>42906</v>
      </c>
    </row>
    <row r="463" spans="1:12" x14ac:dyDescent="0.3">
      <c r="A463" s="57">
        <v>171</v>
      </c>
      <c r="B463" s="58">
        <v>0.20833333333333334</v>
      </c>
      <c r="C463" s="52">
        <v>74.5</v>
      </c>
      <c r="D463" s="52">
        <v>90.5</v>
      </c>
      <c r="E463" s="52">
        <v>88.8</v>
      </c>
      <c r="F463" s="53">
        <v>0</v>
      </c>
      <c r="G463" s="52">
        <v>2.33</v>
      </c>
      <c r="H463" s="54">
        <v>239.9</v>
      </c>
      <c r="I463" s="53">
        <v>0</v>
      </c>
      <c r="J463" s="55">
        <v>71.016206944598252</v>
      </c>
      <c r="K463" s="56">
        <v>29.79</v>
      </c>
      <c r="L463" s="84">
        <v>42906</v>
      </c>
    </row>
    <row r="464" spans="1:12" x14ac:dyDescent="0.3">
      <c r="A464" s="57">
        <v>171</v>
      </c>
      <c r="B464" s="58">
        <v>0.25</v>
      </c>
      <c r="C464" s="52">
        <v>74.8</v>
      </c>
      <c r="D464" s="52">
        <v>90.3</v>
      </c>
      <c r="E464" s="52">
        <v>89.8</v>
      </c>
      <c r="F464" s="53">
        <v>0</v>
      </c>
      <c r="G464" s="52">
        <v>3.444</v>
      </c>
      <c r="H464" s="54">
        <v>235.3</v>
      </c>
      <c r="I464" s="53">
        <v>0</v>
      </c>
      <c r="J464" s="55">
        <v>71.609294525299902</v>
      </c>
      <c r="K464" s="56">
        <v>29.8</v>
      </c>
      <c r="L464" s="84">
        <v>42906</v>
      </c>
    </row>
    <row r="465" spans="1:12" x14ac:dyDescent="0.3">
      <c r="A465" s="57">
        <v>171</v>
      </c>
      <c r="B465" s="58">
        <v>0.29166666666666669</v>
      </c>
      <c r="C465" s="52">
        <v>76.900000000000006</v>
      </c>
      <c r="D465" s="52">
        <v>90.1</v>
      </c>
      <c r="E465" s="52">
        <v>86</v>
      </c>
      <c r="F465" s="53">
        <v>5.5E-2</v>
      </c>
      <c r="G465" s="52">
        <v>3.1549999999999998</v>
      </c>
      <c r="H465" s="54">
        <v>262.10000000000002</v>
      </c>
      <c r="I465" s="53">
        <v>0</v>
      </c>
      <c r="J465" s="55">
        <v>72.014557683095518</v>
      </c>
      <c r="K465" s="56">
        <v>29.79</v>
      </c>
      <c r="L465" s="84">
        <v>42906</v>
      </c>
    </row>
    <row r="466" spans="1:12" x14ac:dyDescent="0.3">
      <c r="A466" s="57">
        <v>171</v>
      </c>
      <c r="B466" s="58">
        <v>0.33333333333333331</v>
      </c>
      <c r="C466" s="52">
        <v>79.900000000000006</v>
      </c>
      <c r="D466" s="52">
        <v>86.7</v>
      </c>
      <c r="E466" s="52">
        <v>76.900000000000006</v>
      </c>
      <c r="F466" s="53">
        <v>0.33900000000000002</v>
      </c>
      <c r="G466" s="52">
        <v>4.7279999999999998</v>
      </c>
      <c r="H466" s="54">
        <v>246</v>
      </c>
      <c r="I466" s="53">
        <v>0</v>
      </c>
      <c r="J466" s="55">
        <v>71.448165854620697</v>
      </c>
      <c r="K466" s="56">
        <v>29.8</v>
      </c>
      <c r="L466" s="84">
        <v>42906</v>
      </c>
    </row>
    <row r="467" spans="1:12" x14ac:dyDescent="0.3">
      <c r="A467" s="57">
        <v>171</v>
      </c>
      <c r="B467" s="58">
        <v>0.375</v>
      </c>
      <c r="C467" s="52">
        <v>82.5</v>
      </c>
      <c r="D467" s="52">
        <v>78.599999999999994</v>
      </c>
      <c r="E467" s="52">
        <v>72.7</v>
      </c>
      <c r="F467" s="53">
        <v>0.97099999999999997</v>
      </c>
      <c r="G467" s="52">
        <v>4.6829999999999998</v>
      </c>
      <c r="H467" s="54">
        <v>226.5</v>
      </c>
      <c r="I467" s="53">
        <v>0</v>
      </c>
      <c r="J467" s="55">
        <v>72.928788599209042</v>
      </c>
      <c r="K467" s="56">
        <v>29.8</v>
      </c>
      <c r="L467" s="84">
        <v>42906</v>
      </c>
    </row>
    <row r="468" spans="1:12" x14ac:dyDescent="0.3">
      <c r="A468" s="57">
        <v>171</v>
      </c>
      <c r="B468" s="58">
        <v>0.41666666666666669</v>
      </c>
      <c r="C468" s="52">
        <v>84.4</v>
      </c>
      <c r="D468" s="52">
        <v>74.599999999999994</v>
      </c>
      <c r="E468" s="52">
        <v>60.4</v>
      </c>
      <c r="F468" s="53">
        <v>2.036</v>
      </c>
      <c r="G468" s="52">
        <v>5.2830000000000004</v>
      </c>
      <c r="H468" s="54">
        <v>264.60000000000002</v>
      </c>
      <c r="I468" s="53">
        <v>0</v>
      </c>
      <c r="J468" s="55">
        <v>69.008411147957986</v>
      </c>
      <c r="K468" s="56">
        <v>29.8</v>
      </c>
      <c r="L468" s="84">
        <v>42906</v>
      </c>
    </row>
    <row r="469" spans="1:12" x14ac:dyDescent="0.3">
      <c r="A469" s="57">
        <v>171</v>
      </c>
      <c r="B469" s="58">
        <v>0.45833333333333331</v>
      </c>
      <c r="C469" s="52">
        <v>86.7</v>
      </c>
      <c r="D469" s="52">
        <v>69.42</v>
      </c>
      <c r="E469" s="52">
        <v>58.17</v>
      </c>
      <c r="F469" s="53">
        <v>2.839</v>
      </c>
      <c r="G469" s="52">
        <v>3.5270000000000001</v>
      </c>
      <c r="H469" s="54">
        <v>258.39999999999998</v>
      </c>
      <c r="I469" s="53">
        <v>0</v>
      </c>
      <c r="J469" s="55">
        <v>72.482806406729082</v>
      </c>
      <c r="K469" s="56">
        <v>29.81</v>
      </c>
      <c r="L469" s="84">
        <v>42906</v>
      </c>
    </row>
    <row r="470" spans="1:12" x14ac:dyDescent="0.3">
      <c r="A470" s="57">
        <v>171</v>
      </c>
      <c r="B470" s="58">
        <v>0.5</v>
      </c>
      <c r="C470" s="52">
        <v>83.7</v>
      </c>
      <c r="D470" s="52">
        <v>79.8</v>
      </c>
      <c r="E470" s="52">
        <v>69.489999999999995</v>
      </c>
      <c r="F470" s="53">
        <v>3.4950000000000001</v>
      </c>
      <c r="G470" s="52">
        <v>5.5579999999999998</v>
      </c>
      <c r="H470" s="54">
        <v>123.2</v>
      </c>
      <c r="I470" s="53">
        <v>0</v>
      </c>
      <c r="J470" s="55">
        <v>73.898736803302427</v>
      </c>
      <c r="K470" s="56">
        <v>29.82</v>
      </c>
      <c r="L470" s="84">
        <v>42906</v>
      </c>
    </row>
    <row r="471" spans="1:12" x14ac:dyDescent="0.3">
      <c r="A471" s="57">
        <v>171</v>
      </c>
      <c r="B471" s="58">
        <v>0.54166666666666663</v>
      </c>
      <c r="C471" s="52">
        <v>82.7</v>
      </c>
      <c r="D471" s="52">
        <v>80.400000000000006</v>
      </c>
      <c r="E471" s="52">
        <v>76.599999999999994</v>
      </c>
      <c r="F471" s="53">
        <v>3.782</v>
      </c>
      <c r="G471" s="52">
        <v>5.4210000000000003</v>
      </c>
      <c r="H471" s="54">
        <v>117.8</v>
      </c>
      <c r="I471" s="53">
        <v>0</v>
      </c>
      <c r="J471" s="55">
        <v>74.610740827918789</v>
      </c>
      <c r="K471" s="56">
        <v>29.84</v>
      </c>
      <c r="L471" s="84">
        <v>42906</v>
      </c>
    </row>
    <row r="472" spans="1:12" x14ac:dyDescent="0.3">
      <c r="A472" s="57">
        <v>171</v>
      </c>
      <c r="B472" s="58">
        <v>0.58333333333333337</v>
      </c>
      <c r="C472" s="52">
        <v>82.9</v>
      </c>
      <c r="D472" s="52">
        <v>79.599999999999994</v>
      </c>
      <c r="E472" s="52">
        <v>76.2</v>
      </c>
      <c r="F472" s="53">
        <v>3.2709999999999999</v>
      </c>
      <c r="G472" s="52">
        <v>6.6219999999999999</v>
      </c>
      <c r="H472" s="54">
        <v>124</v>
      </c>
      <c r="I472" s="53">
        <v>0</v>
      </c>
      <c r="J472" s="55">
        <v>73.291970944743184</v>
      </c>
      <c r="K472" s="56">
        <v>29.85</v>
      </c>
      <c r="L472" s="84">
        <v>42906</v>
      </c>
    </row>
    <row r="473" spans="1:12" x14ac:dyDescent="0.3">
      <c r="A473" s="57">
        <v>171</v>
      </c>
      <c r="B473" s="58">
        <v>0.625</v>
      </c>
      <c r="C473" s="52">
        <v>80.5</v>
      </c>
      <c r="D473" s="52">
        <v>85.2</v>
      </c>
      <c r="E473" s="52">
        <v>77.400000000000006</v>
      </c>
      <c r="F473" s="53">
        <v>0.38</v>
      </c>
      <c r="G473" s="52">
        <v>7.05</v>
      </c>
      <c r="H473" s="54">
        <v>227.4</v>
      </c>
      <c r="I473" s="53">
        <v>0</v>
      </c>
      <c r="J473" s="55">
        <v>67.379699258084884</v>
      </c>
      <c r="K473" s="56">
        <v>29.89</v>
      </c>
      <c r="L473" s="84">
        <v>42906</v>
      </c>
    </row>
    <row r="474" spans="1:12" x14ac:dyDescent="0.3">
      <c r="A474" s="57">
        <v>171</v>
      </c>
      <c r="B474" s="58">
        <v>0.66666666666666663</v>
      </c>
      <c r="C474" s="52">
        <v>75.2</v>
      </c>
      <c r="D474" s="52">
        <v>84.8</v>
      </c>
      <c r="E474" s="52">
        <v>79.8</v>
      </c>
      <c r="F474" s="53">
        <v>6.5000000000000002E-2</v>
      </c>
      <c r="G474" s="52">
        <v>5.7510000000000003</v>
      </c>
      <c r="H474" s="54">
        <v>247.5</v>
      </c>
      <c r="I474" s="53">
        <v>0</v>
      </c>
      <c r="J474" s="55">
        <v>69.435581988961644</v>
      </c>
      <c r="K474" s="56">
        <v>29.91</v>
      </c>
      <c r="L474" s="84">
        <v>42906</v>
      </c>
    </row>
    <row r="475" spans="1:12" x14ac:dyDescent="0.3">
      <c r="A475" s="57">
        <v>171</v>
      </c>
      <c r="B475" s="58">
        <v>0.70833333333333337</v>
      </c>
      <c r="C475" s="52">
        <v>75.8</v>
      </c>
      <c r="D475" s="52">
        <v>88.2</v>
      </c>
      <c r="E475" s="52">
        <v>84.6</v>
      </c>
      <c r="F475" s="53">
        <v>0.127</v>
      </c>
      <c r="G475" s="52">
        <v>2.1720000000000002</v>
      </c>
      <c r="H475" s="54">
        <v>159.9</v>
      </c>
      <c r="I475" s="53">
        <v>0.01</v>
      </c>
      <c r="J475" s="55">
        <v>70.816477572757663</v>
      </c>
      <c r="K475" s="56">
        <v>29.92</v>
      </c>
      <c r="L475" s="84">
        <v>42906</v>
      </c>
    </row>
    <row r="476" spans="1:12" x14ac:dyDescent="0.3">
      <c r="A476" s="57">
        <v>171</v>
      </c>
      <c r="B476" s="58">
        <v>0.75</v>
      </c>
      <c r="C476" s="52">
        <v>77.599999999999994</v>
      </c>
      <c r="D476" s="52">
        <v>88.2</v>
      </c>
      <c r="E476" s="52">
        <v>83.5</v>
      </c>
      <c r="F476" s="53">
        <v>0.152</v>
      </c>
      <c r="G476" s="52">
        <v>2.7810000000000001</v>
      </c>
      <c r="H476" s="54">
        <v>205.1</v>
      </c>
      <c r="I476" s="53">
        <v>0</v>
      </c>
      <c r="J476" s="55">
        <v>72.507563718187271</v>
      </c>
      <c r="K476" s="56">
        <v>29.9</v>
      </c>
      <c r="L476" s="84">
        <v>42906</v>
      </c>
    </row>
    <row r="477" spans="1:12" x14ac:dyDescent="0.3">
      <c r="A477" s="57">
        <v>171</v>
      </c>
      <c r="B477" s="58">
        <v>0.79166666666666663</v>
      </c>
      <c r="C477" s="52">
        <v>77.7</v>
      </c>
      <c r="D477" s="52">
        <v>84.7</v>
      </c>
      <c r="E477" s="52">
        <v>81.900000000000006</v>
      </c>
      <c r="F477" s="53">
        <v>2.5999999999999999E-2</v>
      </c>
      <c r="G477" s="52">
        <v>4.0270000000000001</v>
      </c>
      <c r="H477" s="54">
        <v>261.8</v>
      </c>
      <c r="I477" s="53">
        <v>0</v>
      </c>
      <c r="J477" s="55">
        <v>70.524796182046089</v>
      </c>
      <c r="K477" s="56">
        <v>29.88</v>
      </c>
      <c r="L477" s="84">
        <v>42906</v>
      </c>
    </row>
    <row r="478" spans="1:12" x14ac:dyDescent="0.3">
      <c r="A478" s="57">
        <v>171</v>
      </c>
      <c r="B478" s="58">
        <v>0.83333333333333337</v>
      </c>
      <c r="C478" s="52">
        <v>76.2</v>
      </c>
      <c r="D478" s="52">
        <v>85</v>
      </c>
      <c r="E478" s="52">
        <v>83.5</v>
      </c>
      <c r="F478" s="53">
        <v>0</v>
      </c>
      <c r="G478" s="52">
        <v>4.4950000000000001</v>
      </c>
      <c r="H478" s="54">
        <v>264.39999999999998</v>
      </c>
      <c r="I478" s="53">
        <v>0</v>
      </c>
      <c r="J478" s="55">
        <v>69.533769253997662</v>
      </c>
      <c r="K478" s="56">
        <v>29.87</v>
      </c>
      <c r="L478" s="84">
        <v>42906</v>
      </c>
    </row>
    <row r="479" spans="1:12" x14ac:dyDescent="0.3">
      <c r="A479" s="57">
        <v>171</v>
      </c>
      <c r="B479" s="58">
        <v>0.875</v>
      </c>
      <c r="C479" s="52">
        <v>74.400000000000006</v>
      </c>
      <c r="D479" s="52">
        <v>87.8</v>
      </c>
      <c r="E479" s="52">
        <v>84.8</v>
      </c>
      <c r="F479" s="53">
        <v>0</v>
      </c>
      <c r="G479" s="52">
        <v>1.881</v>
      </c>
      <c r="H479" s="54">
        <v>226.8</v>
      </c>
      <c r="I479" s="53">
        <v>0</v>
      </c>
      <c r="J479" s="55">
        <v>69.401585095300561</v>
      </c>
      <c r="K479" s="56">
        <v>29.86</v>
      </c>
      <c r="L479" s="84">
        <v>42906</v>
      </c>
    </row>
    <row r="480" spans="1:12" x14ac:dyDescent="0.3">
      <c r="A480" s="57">
        <v>171</v>
      </c>
      <c r="B480" s="58">
        <v>0.91666666666666663</v>
      </c>
      <c r="C480" s="52">
        <v>73.5</v>
      </c>
      <c r="D480" s="52">
        <v>89.4</v>
      </c>
      <c r="E480" s="52">
        <v>87.3</v>
      </c>
      <c r="F480" s="53">
        <v>0</v>
      </c>
      <c r="G480" s="52">
        <v>0.90500000000000003</v>
      </c>
      <c r="H480" s="54">
        <v>145</v>
      </c>
      <c r="I480" s="53">
        <v>0</v>
      </c>
      <c r="J480" s="55">
        <v>69.470256168017045</v>
      </c>
      <c r="K480" s="56">
        <v>29.86</v>
      </c>
      <c r="L480" s="84">
        <v>42906</v>
      </c>
    </row>
    <row r="481" spans="1:12" x14ac:dyDescent="0.3">
      <c r="A481" s="57">
        <v>171</v>
      </c>
      <c r="B481" s="58">
        <v>0.95833333333333337</v>
      </c>
      <c r="C481" s="52">
        <v>73</v>
      </c>
      <c r="D481" s="52">
        <v>90.7</v>
      </c>
      <c r="E481" s="52">
        <v>89.2</v>
      </c>
      <c r="F481" s="53">
        <v>0</v>
      </c>
      <c r="G481" s="52">
        <v>2.036</v>
      </c>
      <c r="H481" s="54">
        <v>169.8</v>
      </c>
      <c r="I481" s="53">
        <v>0</v>
      </c>
      <c r="J481" s="55">
        <v>68.050653630544957</v>
      </c>
      <c r="K481" s="56">
        <v>29.86</v>
      </c>
      <c r="L481" s="84">
        <v>42906</v>
      </c>
    </row>
    <row r="482" spans="1:12" x14ac:dyDescent="0.3">
      <c r="A482" s="57">
        <v>171</v>
      </c>
      <c r="B482" s="58">
        <v>1</v>
      </c>
      <c r="C482" s="52">
        <v>72.2</v>
      </c>
      <c r="D482" s="52">
        <v>91.4</v>
      </c>
      <c r="E482" s="52">
        <v>90.1</v>
      </c>
      <c r="F482" s="53">
        <v>0</v>
      </c>
      <c r="G482" s="52">
        <v>2.222</v>
      </c>
      <c r="H482" s="54">
        <v>190.7</v>
      </c>
      <c r="I482" s="53">
        <v>0</v>
      </c>
      <c r="J482" s="55">
        <v>69.492644790583654</v>
      </c>
      <c r="K482" s="56">
        <v>29.87</v>
      </c>
      <c r="L482" s="84">
        <v>42906</v>
      </c>
    </row>
    <row r="483" spans="1:12" x14ac:dyDescent="0.3">
      <c r="A483" s="57">
        <v>172</v>
      </c>
      <c r="B483" s="58">
        <v>4.1666666666666664E-2</v>
      </c>
      <c r="C483" s="52">
        <v>73</v>
      </c>
      <c r="D483" s="52">
        <v>92.4</v>
      </c>
      <c r="E483" s="52">
        <v>90.5</v>
      </c>
      <c r="F483" s="53">
        <v>0</v>
      </c>
      <c r="G483" s="52">
        <v>1.1850000000000001</v>
      </c>
      <c r="H483" s="54">
        <v>252.4</v>
      </c>
      <c r="I483" s="53">
        <v>0</v>
      </c>
      <c r="J483" s="55">
        <v>70.086552390248585</v>
      </c>
      <c r="K483" s="56">
        <v>29.88</v>
      </c>
      <c r="L483" s="84">
        <v>42907</v>
      </c>
    </row>
    <row r="484" spans="1:12" x14ac:dyDescent="0.3">
      <c r="A484" s="57">
        <v>172</v>
      </c>
      <c r="B484" s="58">
        <v>8.3333333333333329E-2</v>
      </c>
      <c r="C484" s="52">
        <v>73.2</v>
      </c>
      <c r="D484" s="52">
        <v>92.4</v>
      </c>
      <c r="E484" s="52">
        <v>90.6</v>
      </c>
      <c r="F484" s="53">
        <v>0</v>
      </c>
      <c r="G484" s="52">
        <v>0.83699999999999997</v>
      </c>
      <c r="H484" s="54">
        <v>113.8</v>
      </c>
      <c r="I484" s="53">
        <v>0</v>
      </c>
      <c r="J484" s="55">
        <v>68.505764533137722</v>
      </c>
      <c r="K484" s="56">
        <v>29.89</v>
      </c>
      <c r="L484" s="84">
        <v>42907</v>
      </c>
    </row>
    <row r="485" spans="1:12" x14ac:dyDescent="0.3">
      <c r="A485" s="57">
        <v>172</v>
      </c>
      <c r="B485" s="58">
        <v>0.125</v>
      </c>
      <c r="C485" s="52">
        <v>72.400000000000006</v>
      </c>
      <c r="D485" s="52">
        <v>92.6</v>
      </c>
      <c r="E485" s="52">
        <v>91</v>
      </c>
      <c r="F485" s="53">
        <v>0</v>
      </c>
      <c r="G485" s="52">
        <v>0.66700000000000004</v>
      </c>
      <c r="H485" s="54">
        <v>12.97</v>
      </c>
      <c r="I485" s="53">
        <v>0</v>
      </c>
      <c r="J485" s="55">
        <v>69.546109829936654</v>
      </c>
      <c r="K485" s="56">
        <v>29.89</v>
      </c>
      <c r="L485" s="84">
        <v>42907</v>
      </c>
    </row>
    <row r="486" spans="1:12" x14ac:dyDescent="0.3">
      <c r="A486" s="57">
        <v>172</v>
      </c>
      <c r="B486" s="58">
        <v>0.16666666666666666</v>
      </c>
      <c r="C486" s="52">
        <v>73</v>
      </c>
      <c r="D486" s="52">
        <v>93.5</v>
      </c>
      <c r="E486" s="52">
        <v>90.9</v>
      </c>
      <c r="F486" s="53">
        <v>0</v>
      </c>
      <c r="G486" s="52">
        <v>1.3580000000000001</v>
      </c>
      <c r="H486" s="54">
        <v>358.7</v>
      </c>
      <c r="I486" s="53">
        <v>0</v>
      </c>
      <c r="J486" s="55">
        <v>69.965574958701154</v>
      </c>
      <c r="K486" s="56">
        <v>29.9</v>
      </c>
      <c r="L486" s="84">
        <v>42907</v>
      </c>
    </row>
    <row r="487" spans="1:12" x14ac:dyDescent="0.3">
      <c r="A487" s="57">
        <v>172</v>
      </c>
      <c r="B487" s="58">
        <v>0.20833333333333334</v>
      </c>
      <c r="C487" s="52">
        <v>73.2</v>
      </c>
      <c r="D487" s="52">
        <v>93.1</v>
      </c>
      <c r="E487" s="52">
        <v>91.6</v>
      </c>
      <c r="F487" s="53">
        <v>0</v>
      </c>
      <c r="G487" s="52">
        <v>1.6930000000000001</v>
      </c>
      <c r="H487" s="54">
        <v>345.5</v>
      </c>
      <c r="I487" s="53">
        <v>0</v>
      </c>
      <c r="J487" s="55">
        <v>69.505813259805564</v>
      </c>
      <c r="K487" s="56">
        <v>29.89</v>
      </c>
      <c r="L487" s="84">
        <v>42907</v>
      </c>
    </row>
    <row r="488" spans="1:12" x14ac:dyDescent="0.3">
      <c r="A488" s="57">
        <v>172</v>
      </c>
      <c r="B488" s="58">
        <v>0.25</v>
      </c>
      <c r="C488" s="52">
        <v>72.3</v>
      </c>
      <c r="D488" s="52">
        <v>93.1</v>
      </c>
      <c r="E488" s="52">
        <v>92.4</v>
      </c>
      <c r="F488" s="53">
        <v>0</v>
      </c>
      <c r="G488" s="52">
        <v>1.4319999999999999</v>
      </c>
      <c r="H488" s="54">
        <v>314.5</v>
      </c>
      <c r="I488" s="53">
        <v>0</v>
      </c>
      <c r="J488" s="55">
        <v>69.604989538172845</v>
      </c>
      <c r="K488" s="56">
        <v>29.88</v>
      </c>
      <c r="L488" s="84">
        <v>42907</v>
      </c>
    </row>
    <row r="489" spans="1:12" x14ac:dyDescent="0.3">
      <c r="A489" s="57">
        <v>172</v>
      </c>
      <c r="B489" s="58">
        <v>0.29166666666666669</v>
      </c>
      <c r="C489" s="52">
        <v>75.3</v>
      </c>
      <c r="D489" s="52">
        <v>93.6</v>
      </c>
      <c r="E489" s="52">
        <v>91.8</v>
      </c>
      <c r="F489" s="53">
        <v>6.0999999999999999E-2</v>
      </c>
      <c r="G489" s="52">
        <v>0.84</v>
      </c>
      <c r="H489" s="54">
        <v>1.17</v>
      </c>
      <c r="I489" s="53">
        <v>0</v>
      </c>
      <c r="J489" s="55">
        <v>72.94806450610281</v>
      </c>
      <c r="K489" s="56">
        <v>29.88</v>
      </c>
      <c r="L489" s="84">
        <v>42907</v>
      </c>
    </row>
    <row r="490" spans="1:12" x14ac:dyDescent="0.3">
      <c r="A490" s="57">
        <v>172</v>
      </c>
      <c r="B490" s="58">
        <v>0.33333333333333331</v>
      </c>
      <c r="C490" s="52">
        <v>76.3</v>
      </c>
      <c r="D490" s="52">
        <v>92.6</v>
      </c>
      <c r="E490" s="52">
        <v>89.4</v>
      </c>
      <c r="F490" s="53">
        <v>0.36499999999999999</v>
      </c>
      <c r="G490" s="52">
        <v>1.7809999999999999</v>
      </c>
      <c r="H490" s="54">
        <v>54.95</v>
      </c>
      <c r="I490" s="53">
        <v>0</v>
      </c>
      <c r="J490" s="55">
        <v>72.729660562539379</v>
      </c>
      <c r="K490" s="56">
        <v>29.87</v>
      </c>
      <c r="L490" s="84">
        <v>42907</v>
      </c>
    </row>
    <row r="491" spans="1:12" x14ac:dyDescent="0.3">
      <c r="A491" s="57">
        <v>172</v>
      </c>
      <c r="B491" s="58">
        <v>0.375</v>
      </c>
      <c r="C491" s="52">
        <v>78.2</v>
      </c>
      <c r="D491" s="52">
        <v>90.4</v>
      </c>
      <c r="E491" s="52">
        <v>86.5</v>
      </c>
      <c r="F491" s="53">
        <v>1.0329999999999999</v>
      </c>
      <c r="G491" s="52">
        <v>2.3340000000000001</v>
      </c>
      <c r="H491" s="54">
        <v>82.8</v>
      </c>
      <c r="I491" s="53">
        <v>0</v>
      </c>
      <c r="J491" s="55">
        <v>73.725820148860635</v>
      </c>
      <c r="K491" s="56">
        <v>29.87</v>
      </c>
      <c r="L491" s="84">
        <v>42907</v>
      </c>
    </row>
    <row r="492" spans="1:12" x14ac:dyDescent="0.3">
      <c r="A492" s="57">
        <v>172</v>
      </c>
      <c r="B492" s="58">
        <v>0.41666666666666669</v>
      </c>
      <c r="C492" s="52">
        <v>79.5</v>
      </c>
      <c r="D492" s="52">
        <v>87.9</v>
      </c>
      <c r="E492" s="52">
        <v>83.9</v>
      </c>
      <c r="F492" s="53">
        <v>2.0139999999999998</v>
      </c>
      <c r="G492" s="52">
        <v>4.3840000000000003</v>
      </c>
      <c r="H492" s="54">
        <v>74.7</v>
      </c>
      <c r="I492" s="53">
        <v>0</v>
      </c>
      <c r="J492" s="55">
        <v>74.246364501078801</v>
      </c>
      <c r="K492" s="56">
        <v>29.87</v>
      </c>
      <c r="L492" s="84">
        <v>42907</v>
      </c>
    </row>
    <row r="493" spans="1:12" x14ac:dyDescent="0.3">
      <c r="A493" s="57">
        <v>172</v>
      </c>
      <c r="B493" s="58">
        <v>0.45833333333333331</v>
      </c>
      <c r="C493" s="52">
        <v>80.599999999999994</v>
      </c>
      <c r="D493" s="52">
        <v>85.7</v>
      </c>
      <c r="E493" s="52">
        <v>81.3</v>
      </c>
      <c r="F493" s="53">
        <v>2.9460000000000002</v>
      </c>
      <c r="G493" s="52">
        <v>5.0670000000000002</v>
      </c>
      <c r="H493" s="54">
        <v>84.5</v>
      </c>
      <c r="I493" s="53">
        <v>0</v>
      </c>
      <c r="J493" s="55">
        <v>74.463614992920157</v>
      </c>
      <c r="K493" s="56">
        <v>29.87</v>
      </c>
      <c r="L493" s="84">
        <v>42907</v>
      </c>
    </row>
    <row r="494" spans="1:12" x14ac:dyDescent="0.3">
      <c r="A494" s="57">
        <v>172</v>
      </c>
      <c r="B494" s="58">
        <v>0.5</v>
      </c>
      <c r="C494" s="52">
        <v>80.900000000000006</v>
      </c>
      <c r="D494" s="52">
        <v>84.5</v>
      </c>
      <c r="E494" s="52">
        <v>81.099999999999994</v>
      </c>
      <c r="F494" s="53">
        <v>3.5409999999999999</v>
      </c>
      <c r="G494" s="52">
        <v>5.98</v>
      </c>
      <c r="H494" s="54">
        <v>90.8</v>
      </c>
      <c r="I494" s="53">
        <v>0</v>
      </c>
      <c r="J494" s="55">
        <v>74.417979494934457</v>
      </c>
      <c r="K494" s="56">
        <v>29.88</v>
      </c>
      <c r="L494" s="84">
        <v>42907</v>
      </c>
    </row>
    <row r="495" spans="1:12" x14ac:dyDescent="0.3">
      <c r="A495" s="57">
        <v>172</v>
      </c>
      <c r="B495" s="58">
        <v>0.54166666666666663</v>
      </c>
      <c r="C495" s="52">
        <v>81.599999999999994</v>
      </c>
      <c r="D495" s="52">
        <v>84</v>
      </c>
      <c r="E495" s="52">
        <v>80.099999999999994</v>
      </c>
      <c r="F495" s="53">
        <v>3.2970000000000002</v>
      </c>
      <c r="G495" s="52">
        <v>5.742</v>
      </c>
      <c r="H495" s="54">
        <v>101.4</v>
      </c>
      <c r="I495" s="53">
        <v>0</v>
      </c>
      <c r="J495" s="55">
        <v>73.955996473332334</v>
      </c>
      <c r="K495" s="56">
        <v>29.89</v>
      </c>
      <c r="L495" s="84">
        <v>42907</v>
      </c>
    </row>
    <row r="496" spans="1:12" x14ac:dyDescent="0.3">
      <c r="A496" s="57">
        <v>172</v>
      </c>
      <c r="B496" s="58">
        <v>0.58333333333333337</v>
      </c>
      <c r="C496" s="52">
        <v>79.8</v>
      </c>
      <c r="D496" s="52">
        <v>86</v>
      </c>
      <c r="E496" s="52">
        <v>83.4</v>
      </c>
      <c r="F496" s="53">
        <v>0.65800000000000003</v>
      </c>
      <c r="G496" s="52">
        <v>3.7519999999999998</v>
      </c>
      <c r="H496" s="54">
        <v>132.5</v>
      </c>
      <c r="I496" s="53">
        <v>0</v>
      </c>
      <c r="J496" s="55">
        <v>72.472586264333017</v>
      </c>
      <c r="K496" s="56">
        <v>29.9</v>
      </c>
      <c r="L496" s="84">
        <v>42907</v>
      </c>
    </row>
    <row r="497" spans="1:12" x14ac:dyDescent="0.3">
      <c r="A497" s="57">
        <v>172</v>
      </c>
      <c r="B497" s="58">
        <v>0.625</v>
      </c>
      <c r="C497" s="52">
        <v>78</v>
      </c>
      <c r="D497" s="52">
        <v>85.3</v>
      </c>
      <c r="E497" s="52">
        <v>80.2</v>
      </c>
      <c r="F497" s="53">
        <v>0.20300000000000001</v>
      </c>
      <c r="G497" s="52">
        <v>2.9169999999999998</v>
      </c>
      <c r="H497" s="54">
        <v>201.3</v>
      </c>
      <c r="I497" s="53">
        <v>0.01</v>
      </c>
      <c r="J497" s="55">
        <v>71.158806795771284</v>
      </c>
      <c r="K497" s="56">
        <v>29.93</v>
      </c>
      <c r="L497" s="84">
        <v>42907</v>
      </c>
    </row>
    <row r="498" spans="1:12" x14ac:dyDescent="0.3">
      <c r="A498" s="57">
        <v>172</v>
      </c>
      <c r="B498" s="58">
        <v>0.66666666666666663</v>
      </c>
      <c r="C498" s="52">
        <v>77.5</v>
      </c>
      <c r="D498" s="52">
        <v>88.2</v>
      </c>
      <c r="E498" s="52">
        <v>81.7</v>
      </c>
      <c r="F498" s="53">
        <v>0.30499999999999999</v>
      </c>
      <c r="G498" s="52">
        <v>1.546</v>
      </c>
      <c r="H498" s="54">
        <v>215.4</v>
      </c>
      <c r="I498" s="53">
        <v>0.04</v>
      </c>
      <c r="J498" s="55">
        <v>73.3092177833081</v>
      </c>
      <c r="K498" s="56">
        <v>29.95</v>
      </c>
      <c r="L498" s="84">
        <v>42907</v>
      </c>
    </row>
    <row r="499" spans="1:12" x14ac:dyDescent="0.3">
      <c r="A499" s="57">
        <v>172</v>
      </c>
      <c r="B499" s="58">
        <v>0.70833333333333337</v>
      </c>
      <c r="C499" s="52">
        <v>79.400000000000006</v>
      </c>
      <c r="D499" s="52">
        <v>88.4</v>
      </c>
      <c r="E499" s="52">
        <v>81.099999999999994</v>
      </c>
      <c r="F499" s="53">
        <v>0.51</v>
      </c>
      <c r="G499" s="52">
        <v>2.6989999999999998</v>
      </c>
      <c r="H499" s="54">
        <v>205.3</v>
      </c>
      <c r="I499" s="53">
        <v>0.01</v>
      </c>
      <c r="J499" s="55">
        <v>72.726222638263039</v>
      </c>
      <c r="K499" s="56">
        <v>29.96</v>
      </c>
      <c r="L499" s="84">
        <v>42907</v>
      </c>
    </row>
    <row r="500" spans="1:12" x14ac:dyDescent="0.3">
      <c r="A500" s="57">
        <v>172</v>
      </c>
      <c r="B500" s="58">
        <v>0.75</v>
      </c>
      <c r="C500" s="52">
        <v>79.900000000000006</v>
      </c>
      <c r="D500" s="52">
        <v>83.3</v>
      </c>
      <c r="E500" s="52">
        <v>81.2</v>
      </c>
      <c r="F500" s="53">
        <v>0.183</v>
      </c>
      <c r="G500" s="52">
        <v>2.8660000000000001</v>
      </c>
      <c r="H500" s="54">
        <v>204.3</v>
      </c>
      <c r="I500" s="53">
        <v>0</v>
      </c>
      <c r="J500" s="55">
        <v>72.759675116229232</v>
      </c>
      <c r="K500" s="56">
        <v>29.94</v>
      </c>
      <c r="L500" s="84">
        <v>42907</v>
      </c>
    </row>
    <row r="501" spans="1:12" x14ac:dyDescent="0.3">
      <c r="A501" s="57">
        <v>172</v>
      </c>
      <c r="B501" s="58">
        <v>0.79166666666666663</v>
      </c>
      <c r="C501" s="52">
        <v>79</v>
      </c>
      <c r="D501" s="52">
        <v>83</v>
      </c>
      <c r="E501" s="52">
        <v>81.099999999999994</v>
      </c>
      <c r="F501" s="53">
        <v>0.01</v>
      </c>
      <c r="G501" s="52">
        <v>1.764</v>
      </c>
      <c r="H501" s="54">
        <v>226.6</v>
      </c>
      <c r="I501" s="53">
        <v>0</v>
      </c>
      <c r="J501" s="55">
        <v>71.907883193139696</v>
      </c>
      <c r="K501" s="56">
        <v>29.9</v>
      </c>
      <c r="L501" s="84">
        <v>42907</v>
      </c>
    </row>
    <row r="502" spans="1:12" x14ac:dyDescent="0.3">
      <c r="A502" s="57">
        <v>172</v>
      </c>
      <c r="B502" s="58">
        <v>0.83333333333333337</v>
      </c>
      <c r="C502" s="52">
        <v>77.5</v>
      </c>
      <c r="D502" s="52">
        <v>87</v>
      </c>
      <c r="E502" s="52">
        <v>83.1</v>
      </c>
      <c r="F502" s="53">
        <v>0</v>
      </c>
      <c r="G502" s="52">
        <v>1.881</v>
      </c>
      <c r="H502" s="54">
        <v>315.8</v>
      </c>
      <c r="I502" s="53">
        <v>0</v>
      </c>
      <c r="J502" s="55">
        <v>71.170072777983023</v>
      </c>
      <c r="K502" s="56">
        <v>29.88</v>
      </c>
      <c r="L502" s="84">
        <v>42907</v>
      </c>
    </row>
    <row r="503" spans="1:12" x14ac:dyDescent="0.3">
      <c r="A503" s="57">
        <v>172</v>
      </c>
      <c r="B503" s="58">
        <v>0.875</v>
      </c>
      <c r="C503" s="52">
        <v>75.400000000000006</v>
      </c>
      <c r="D503" s="52">
        <v>88.7</v>
      </c>
      <c r="E503" s="52">
        <v>86.7</v>
      </c>
      <c r="F503" s="53">
        <v>0</v>
      </c>
      <c r="G503" s="52">
        <v>0.81799999999999995</v>
      </c>
      <c r="H503" s="54">
        <v>282.60000000000002</v>
      </c>
      <c r="I503" s="53">
        <v>0</v>
      </c>
      <c r="J503" s="55">
        <v>70.256792560990448</v>
      </c>
      <c r="K503" s="56">
        <v>29.86</v>
      </c>
      <c r="L503" s="84">
        <v>42907</v>
      </c>
    </row>
    <row r="504" spans="1:12" x14ac:dyDescent="0.3">
      <c r="A504" s="57">
        <v>172</v>
      </c>
      <c r="B504" s="58">
        <v>0.91666666666666663</v>
      </c>
      <c r="C504" s="52">
        <v>74.8</v>
      </c>
      <c r="D504" s="52">
        <v>89.6</v>
      </c>
      <c r="E504" s="52">
        <v>87.8</v>
      </c>
      <c r="F504" s="53">
        <v>0</v>
      </c>
      <c r="G504" s="52">
        <v>1.42</v>
      </c>
      <c r="H504" s="54">
        <v>292</v>
      </c>
      <c r="I504" s="53">
        <v>0</v>
      </c>
      <c r="J504" s="55">
        <v>70.26032803148064</v>
      </c>
      <c r="K504" s="56">
        <v>29.86</v>
      </c>
      <c r="L504" s="84">
        <v>42907</v>
      </c>
    </row>
    <row r="505" spans="1:12" x14ac:dyDescent="0.3">
      <c r="A505" s="57">
        <v>172</v>
      </c>
      <c r="B505" s="58">
        <v>0.95833333333333337</v>
      </c>
      <c r="C505" s="52">
        <v>75.099999999999994</v>
      </c>
      <c r="D505" s="52">
        <v>90.6</v>
      </c>
      <c r="E505" s="52">
        <v>87.5</v>
      </c>
      <c r="F505" s="53">
        <v>0</v>
      </c>
      <c r="G505" s="52">
        <v>0.66</v>
      </c>
      <c r="H505" s="54">
        <v>110.5</v>
      </c>
      <c r="I505" s="53">
        <v>0</v>
      </c>
      <c r="J505" s="55">
        <v>70.649077908318645</v>
      </c>
      <c r="K505" s="56">
        <v>29.85</v>
      </c>
      <c r="L505" s="84">
        <v>42907</v>
      </c>
    </row>
    <row r="506" spans="1:12" x14ac:dyDescent="0.3">
      <c r="A506" s="57">
        <v>172</v>
      </c>
      <c r="B506" s="58">
        <v>1</v>
      </c>
      <c r="C506" s="52">
        <v>75.099999999999994</v>
      </c>
      <c r="D506" s="52">
        <v>90.7</v>
      </c>
      <c r="E506" s="52">
        <v>86.7</v>
      </c>
      <c r="F506" s="53">
        <v>0</v>
      </c>
      <c r="G506" s="52">
        <v>1.0189999999999999</v>
      </c>
      <c r="H506" s="54">
        <v>118</v>
      </c>
      <c r="I506" s="53">
        <v>0</v>
      </c>
      <c r="J506" s="55">
        <v>70.225411535446256</v>
      </c>
      <c r="K506" s="56">
        <v>29.86</v>
      </c>
      <c r="L506" s="84">
        <v>42907</v>
      </c>
    </row>
    <row r="507" spans="1:12" x14ac:dyDescent="0.3">
      <c r="A507" s="57">
        <v>173</v>
      </c>
      <c r="B507" s="58">
        <v>4.1666666666666664E-2</v>
      </c>
      <c r="C507" s="52">
        <v>75.2</v>
      </c>
      <c r="D507" s="52">
        <v>91.1</v>
      </c>
      <c r="E507" s="52">
        <v>89.8</v>
      </c>
      <c r="F507" s="53">
        <v>0</v>
      </c>
      <c r="G507" s="52">
        <v>0.79700000000000004</v>
      </c>
      <c r="H507" s="54">
        <v>39.1</v>
      </c>
      <c r="I507" s="53">
        <v>0</v>
      </c>
      <c r="J507" s="55">
        <v>71.903922299109922</v>
      </c>
      <c r="K507" s="56">
        <v>29.86</v>
      </c>
      <c r="L507" s="84">
        <v>42908</v>
      </c>
    </row>
    <row r="508" spans="1:12" x14ac:dyDescent="0.3">
      <c r="A508" s="57">
        <v>173</v>
      </c>
      <c r="B508" s="58">
        <v>8.3333333333333329E-2</v>
      </c>
      <c r="C508" s="52">
        <v>76.099999999999994</v>
      </c>
      <c r="D508" s="52">
        <v>92.4</v>
      </c>
      <c r="E508" s="52">
        <v>90.5</v>
      </c>
      <c r="F508" s="53">
        <v>0</v>
      </c>
      <c r="G508" s="52">
        <v>1.607</v>
      </c>
      <c r="H508" s="54">
        <v>103.5</v>
      </c>
      <c r="I508" s="53">
        <v>0</v>
      </c>
      <c r="J508" s="55">
        <v>72.296539028533402</v>
      </c>
      <c r="K508" s="56">
        <v>29.87</v>
      </c>
      <c r="L508" s="84">
        <v>42908</v>
      </c>
    </row>
    <row r="509" spans="1:12" x14ac:dyDescent="0.3">
      <c r="A509" s="57">
        <v>173</v>
      </c>
      <c r="B509" s="58">
        <v>0.125</v>
      </c>
      <c r="C509" s="52">
        <v>75.900000000000006</v>
      </c>
      <c r="D509" s="52">
        <v>92.1</v>
      </c>
      <c r="E509" s="52">
        <v>90.9</v>
      </c>
      <c r="F509" s="53">
        <v>0</v>
      </c>
      <c r="G509" s="52">
        <v>1.2629999999999999</v>
      </c>
      <c r="H509" s="54">
        <v>92.2</v>
      </c>
      <c r="I509" s="53">
        <v>0</v>
      </c>
      <c r="J509" s="55">
        <v>72.126041229456291</v>
      </c>
      <c r="K509" s="56">
        <v>29.87</v>
      </c>
      <c r="L509" s="84">
        <v>42908</v>
      </c>
    </row>
    <row r="510" spans="1:12" x14ac:dyDescent="0.3">
      <c r="A510" s="57">
        <v>173</v>
      </c>
      <c r="B510" s="58">
        <v>0.16666666666666666</v>
      </c>
      <c r="C510" s="52">
        <v>75.099999999999994</v>
      </c>
      <c r="D510" s="52">
        <v>92.3</v>
      </c>
      <c r="E510" s="52">
        <v>91.1</v>
      </c>
      <c r="F510" s="53">
        <v>0</v>
      </c>
      <c r="G510" s="52">
        <v>0.498</v>
      </c>
      <c r="H510" s="54">
        <v>73.099999999999994</v>
      </c>
      <c r="I510" s="53">
        <v>0</v>
      </c>
      <c r="J510" s="55">
        <v>70.974970517045108</v>
      </c>
      <c r="K510" s="56">
        <v>29.87</v>
      </c>
      <c r="L510" s="84">
        <v>42908</v>
      </c>
    </row>
    <row r="511" spans="1:12" x14ac:dyDescent="0.3">
      <c r="A511" s="57">
        <v>173</v>
      </c>
      <c r="B511" s="58">
        <v>0.20833333333333334</v>
      </c>
      <c r="C511" s="52">
        <v>75.2</v>
      </c>
      <c r="D511" s="52">
        <v>92.8</v>
      </c>
      <c r="E511" s="52">
        <v>91.5</v>
      </c>
      <c r="F511" s="53">
        <v>0</v>
      </c>
      <c r="G511" s="52">
        <v>0.2</v>
      </c>
      <c r="H511" s="54">
        <v>75.099999999999994</v>
      </c>
      <c r="I511" s="53">
        <v>0</v>
      </c>
      <c r="J511" s="55">
        <v>71.19916820851688</v>
      </c>
      <c r="K511" s="56">
        <v>29.86</v>
      </c>
      <c r="L511" s="84">
        <v>42908</v>
      </c>
    </row>
    <row r="512" spans="1:12" x14ac:dyDescent="0.3">
      <c r="A512" s="57">
        <v>173</v>
      </c>
      <c r="B512" s="58">
        <v>0.25</v>
      </c>
      <c r="C512" s="52">
        <v>75.599999999999994</v>
      </c>
      <c r="D512" s="52">
        <v>93</v>
      </c>
      <c r="E512" s="52">
        <v>91.7</v>
      </c>
      <c r="F512" s="53">
        <v>0</v>
      </c>
      <c r="G512" s="52">
        <v>0.84799999999999998</v>
      </c>
      <c r="H512" s="54">
        <v>119.2</v>
      </c>
      <c r="I512" s="53">
        <v>0</v>
      </c>
      <c r="J512" s="55">
        <v>72.784781414928148</v>
      </c>
      <c r="K512" s="56">
        <v>29.85</v>
      </c>
      <c r="L512" s="84">
        <v>42908</v>
      </c>
    </row>
    <row r="513" spans="1:12" x14ac:dyDescent="0.3">
      <c r="A513" s="57">
        <v>173</v>
      </c>
      <c r="B513" s="58">
        <v>0.29166666666666669</v>
      </c>
      <c r="C513" s="52">
        <v>78.2</v>
      </c>
      <c r="D513" s="52">
        <v>92.6</v>
      </c>
      <c r="E513" s="52">
        <v>90.7</v>
      </c>
      <c r="F513" s="53">
        <v>0.06</v>
      </c>
      <c r="G513" s="52">
        <v>0.83699999999999997</v>
      </c>
      <c r="H513" s="54">
        <v>135</v>
      </c>
      <c r="I513" s="53">
        <v>0</v>
      </c>
      <c r="J513" s="55">
        <v>75.101726108581261</v>
      </c>
      <c r="K513" s="56">
        <v>29.83</v>
      </c>
      <c r="L513" s="84">
        <v>42908</v>
      </c>
    </row>
    <row r="514" spans="1:12" x14ac:dyDescent="0.3">
      <c r="A514" s="57">
        <v>173</v>
      </c>
      <c r="B514" s="58">
        <v>0.33333333333333331</v>
      </c>
      <c r="C514" s="52">
        <v>78.7</v>
      </c>
      <c r="D514" s="52">
        <v>91.4</v>
      </c>
      <c r="E514" s="52">
        <v>87</v>
      </c>
      <c r="F514" s="53">
        <v>0.34899999999999998</v>
      </c>
      <c r="G514" s="52">
        <v>1.9690000000000001</v>
      </c>
      <c r="H514" s="54">
        <v>127.1</v>
      </c>
      <c r="I514" s="53">
        <v>0</v>
      </c>
      <c r="J514" s="55">
        <v>75.027532265179047</v>
      </c>
      <c r="K514" s="56">
        <v>29.82</v>
      </c>
      <c r="L514" s="84">
        <v>42908</v>
      </c>
    </row>
    <row r="515" spans="1:12" x14ac:dyDescent="0.3">
      <c r="A515" s="57">
        <v>173</v>
      </c>
      <c r="B515" s="58">
        <v>0.375</v>
      </c>
      <c r="C515" s="52">
        <v>80.8</v>
      </c>
      <c r="D515" s="52">
        <v>88.7</v>
      </c>
      <c r="E515" s="52">
        <v>82.6</v>
      </c>
      <c r="F515" s="53">
        <v>1.0389999999999999</v>
      </c>
      <c r="G515" s="52">
        <v>2.456</v>
      </c>
      <c r="H515" s="54">
        <v>116</v>
      </c>
      <c r="I515" s="53">
        <v>0</v>
      </c>
      <c r="J515" s="55">
        <v>74.871448661213208</v>
      </c>
      <c r="K515" s="56">
        <v>29.81</v>
      </c>
      <c r="L515" s="84">
        <v>42908</v>
      </c>
    </row>
    <row r="516" spans="1:12" x14ac:dyDescent="0.3">
      <c r="A516" s="57">
        <v>173</v>
      </c>
      <c r="B516" s="58">
        <v>0.41666666666666669</v>
      </c>
      <c r="C516" s="52">
        <v>81</v>
      </c>
      <c r="D516" s="52">
        <v>84.4</v>
      </c>
      <c r="E516" s="52">
        <v>80.7</v>
      </c>
      <c r="F516" s="53">
        <v>2.0390000000000001</v>
      </c>
      <c r="G516" s="52">
        <v>2.9289999999999998</v>
      </c>
      <c r="H516" s="54">
        <v>87.5</v>
      </c>
      <c r="I516" s="53">
        <v>0</v>
      </c>
      <c r="J516" s="55">
        <v>74.606238048107116</v>
      </c>
      <c r="K516" s="56">
        <v>29.8</v>
      </c>
      <c r="L516" s="84">
        <v>42908</v>
      </c>
    </row>
    <row r="517" spans="1:12" x14ac:dyDescent="0.3">
      <c r="A517" s="57">
        <v>173</v>
      </c>
      <c r="B517" s="58">
        <v>0.45833333333333331</v>
      </c>
      <c r="C517" s="52">
        <v>82.1</v>
      </c>
      <c r="D517" s="52">
        <v>82.4</v>
      </c>
      <c r="E517" s="52">
        <v>75.5</v>
      </c>
      <c r="F517" s="53">
        <v>2.91</v>
      </c>
      <c r="G517" s="52">
        <v>3.5179999999999998</v>
      </c>
      <c r="H517" s="54">
        <v>92</v>
      </c>
      <c r="I517" s="53">
        <v>0</v>
      </c>
      <c r="J517" s="55">
        <v>73.778638922222513</v>
      </c>
      <c r="K517" s="56">
        <v>29.79</v>
      </c>
      <c r="L517" s="84">
        <v>42908</v>
      </c>
    </row>
    <row r="518" spans="1:12" x14ac:dyDescent="0.3">
      <c r="A518" s="57">
        <v>173</v>
      </c>
      <c r="B518" s="58">
        <v>0.5</v>
      </c>
      <c r="C518" s="52">
        <v>83.2</v>
      </c>
      <c r="D518" s="52">
        <v>77.7</v>
      </c>
      <c r="E518" s="52">
        <v>70</v>
      </c>
      <c r="F518" s="53">
        <v>3.5150000000000001</v>
      </c>
      <c r="G518" s="52">
        <v>4.1459999999999999</v>
      </c>
      <c r="H518" s="54">
        <v>93.9</v>
      </c>
      <c r="I518" s="53">
        <v>0</v>
      </c>
      <c r="J518" s="55">
        <v>72.84597064239847</v>
      </c>
      <c r="K518" s="56">
        <v>29.81</v>
      </c>
      <c r="L518" s="84">
        <v>42908</v>
      </c>
    </row>
    <row r="519" spans="1:12" x14ac:dyDescent="0.3">
      <c r="A519" s="57">
        <v>173</v>
      </c>
      <c r="B519" s="58">
        <v>0.54166666666666663</v>
      </c>
      <c r="C519" s="52">
        <v>84.5</v>
      </c>
      <c r="D519" s="52">
        <v>73.400000000000006</v>
      </c>
      <c r="E519" s="52">
        <v>67.52</v>
      </c>
      <c r="F519" s="53">
        <v>3.7210000000000001</v>
      </c>
      <c r="G519" s="52">
        <v>5.1470000000000002</v>
      </c>
      <c r="H519" s="54">
        <v>110.8</v>
      </c>
      <c r="I519" s="53">
        <v>0</v>
      </c>
      <c r="J519" s="55">
        <v>72.236785923844764</v>
      </c>
      <c r="K519" s="56">
        <v>29.81</v>
      </c>
      <c r="L519" s="84">
        <v>42908</v>
      </c>
    </row>
    <row r="520" spans="1:12" x14ac:dyDescent="0.3">
      <c r="A520" s="57">
        <v>173</v>
      </c>
      <c r="B520" s="58">
        <v>0.58333333333333337</v>
      </c>
      <c r="C520" s="52">
        <v>84.3</v>
      </c>
      <c r="D520" s="52">
        <v>72.7</v>
      </c>
      <c r="E520" s="52">
        <v>67.790000000000006</v>
      </c>
      <c r="F520" s="53">
        <v>3.3380000000000001</v>
      </c>
      <c r="G520" s="52">
        <v>5.173</v>
      </c>
      <c r="H520" s="54">
        <v>111.3</v>
      </c>
      <c r="I520" s="53">
        <v>0</v>
      </c>
      <c r="J520" s="55">
        <v>73.081654139118427</v>
      </c>
      <c r="K520" s="56">
        <v>29.82</v>
      </c>
      <c r="L520" s="84">
        <v>42908</v>
      </c>
    </row>
    <row r="521" spans="1:12" x14ac:dyDescent="0.3">
      <c r="A521" s="57">
        <v>173</v>
      </c>
      <c r="B521" s="58">
        <v>0.625</v>
      </c>
      <c r="C521" s="52">
        <v>84.8</v>
      </c>
      <c r="D521" s="52">
        <v>71.8</v>
      </c>
      <c r="E521" s="52">
        <v>67.11</v>
      </c>
      <c r="F521" s="53">
        <v>2.7050000000000001</v>
      </c>
      <c r="G521" s="52">
        <v>5.2789999999999999</v>
      </c>
      <c r="H521" s="54">
        <v>114.2</v>
      </c>
      <c r="I521" s="53">
        <v>0</v>
      </c>
      <c r="J521" s="55">
        <v>72.717328907682258</v>
      </c>
      <c r="K521" s="56">
        <v>29.84</v>
      </c>
      <c r="L521" s="84">
        <v>42908</v>
      </c>
    </row>
    <row r="522" spans="1:12" x14ac:dyDescent="0.3">
      <c r="A522" s="57">
        <v>173</v>
      </c>
      <c r="B522" s="58">
        <v>0.66666666666666663</v>
      </c>
      <c r="C522" s="52">
        <v>84.3</v>
      </c>
      <c r="D522" s="52">
        <v>73.3</v>
      </c>
      <c r="E522" s="52">
        <v>69.489999999999995</v>
      </c>
      <c r="F522" s="53">
        <v>1.6519999999999999</v>
      </c>
      <c r="G522" s="52">
        <v>5.7460000000000004</v>
      </c>
      <c r="H522" s="54">
        <v>108.3</v>
      </c>
      <c r="I522" s="53">
        <v>0</v>
      </c>
      <c r="J522" s="55">
        <v>73.054851032543979</v>
      </c>
      <c r="K522" s="56">
        <v>29.86</v>
      </c>
      <c r="L522" s="84">
        <v>42908</v>
      </c>
    </row>
    <row r="523" spans="1:12" x14ac:dyDescent="0.3">
      <c r="A523" s="57">
        <v>173</v>
      </c>
      <c r="B523" s="58">
        <v>0.70833333333333337</v>
      </c>
      <c r="C523" s="52">
        <v>83.2</v>
      </c>
      <c r="D523" s="52">
        <v>74.3</v>
      </c>
      <c r="E523" s="52">
        <v>70.5</v>
      </c>
      <c r="F523" s="53">
        <v>0.91800000000000004</v>
      </c>
      <c r="G523" s="52">
        <v>6.4349999999999996</v>
      </c>
      <c r="H523" s="54">
        <v>104</v>
      </c>
      <c r="I523" s="53">
        <v>0</v>
      </c>
      <c r="J523" s="55">
        <v>71.981171625920751</v>
      </c>
      <c r="K523" s="56">
        <v>29.86</v>
      </c>
      <c r="L523" s="84">
        <v>42908</v>
      </c>
    </row>
    <row r="524" spans="1:12" x14ac:dyDescent="0.3">
      <c r="A524" s="57">
        <v>173</v>
      </c>
      <c r="B524" s="58">
        <v>0.75</v>
      </c>
      <c r="C524" s="52">
        <v>82.4</v>
      </c>
      <c r="D524" s="52">
        <v>76.3</v>
      </c>
      <c r="E524" s="52">
        <v>70.8</v>
      </c>
      <c r="F524" s="53">
        <v>0.25800000000000001</v>
      </c>
      <c r="G524" s="52">
        <v>6.8719999999999999</v>
      </c>
      <c r="H524" s="54">
        <v>108.2</v>
      </c>
      <c r="I524" s="53">
        <v>0</v>
      </c>
      <c r="J524" s="55">
        <v>72.088950689022568</v>
      </c>
      <c r="K524" s="56">
        <v>29.82</v>
      </c>
      <c r="L524" s="84">
        <v>42908</v>
      </c>
    </row>
    <row r="525" spans="1:12" x14ac:dyDescent="0.3">
      <c r="A525" s="57">
        <v>173</v>
      </c>
      <c r="B525" s="58">
        <v>0.79166666666666663</v>
      </c>
      <c r="C525" s="52">
        <v>80.900000000000006</v>
      </c>
      <c r="D525" s="52">
        <v>80.099999999999994</v>
      </c>
      <c r="E525" s="52">
        <v>75.400000000000006</v>
      </c>
      <c r="F525" s="53">
        <v>2.4E-2</v>
      </c>
      <c r="G525" s="52">
        <v>5.556</v>
      </c>
      <c r="H525" s="54">
        <v>117.8</v>
      </c>
      <c r="I525" s="53">
        <v>0</v>
      </c>
      <c r="J525" s="55">
        <v>72.796263658555063</v>
      </c>
      <c r="K525" s="56">
        <v>29.79</v>
      </c>
      <c r="L525" s="84">
        <v>42908</v>
      </c>
    </row>
    <row r="526" spans="1:12" x14ac:dyDescent="0.3">
      <c r="A526" s="57">
        <v>173</v>
      </c>
      <c r="B526" s="58">
        <v>0.83333333333333337</v>
      </c>
      <c r="C526" s="52">
        <v>79.7</v>
      </c>
      <c r="D526" s="52">
        <v>81.8</v>
      </c>
      <c r="E526" s="52">
        <v>79.5</v>
      </c>
      <c r="F526" s="53">
        <v>0</v>
      </c>
      <c r="G526" s="52">
        <v>4.4400000000000004</v>
      </c>
      <c r="H526" s="54">
        <v>125.3</v>
      </c>
      <c r="I526" s="53">
        <v>0</v>
      </c>
      <c r="J526" s="55">
        <v>72.346902545781973</v>
      </c>
      <c r="K526" s="56">
        <v>29.77</v>
      </c>
      <c r="L526" s="84">
        <v>42908</v>
      </c>
    </row>
    <row r="527" spans="1:12" x14ac:dyDescent="0.3">
      <c r="A527" s="57">
        <v>173</v>
      </c>
      <c r="B527" s="58">
        <v>0.875</v>
      </c>
      <c r="C527" s="52">
        <v>79.2</v>
      </c>
      <c r="D527" s="52">
        <v>83.1</v>
      </c>
      <c r="E527" s="52">
        <v>81.3</v>
      </c>
      <c r="F527" s="53">
        <v>0</v>
      </c>
      <c r="G527" s="52">
        <v>3.3719999999999999</v>
      </c>
      <c r="H527" s="54">
        <v>115</v>
      </c>
      <c r="I527" s="53">
        <v>0</v>
      </c>
      <c r="J527" s="55">
        <v>73.037568927444681</v>
      </c>
      <c r="K527" s="56">
        <v>29.75</v>
      </c>
      <c r="L527" s="84">
        <v>42908</v>
      </c>
    </row>
    <row r="528" spans="1:12" x14ac:dyDescent="0.3">
      <c r="A528" s="57">
        <v>173</v>
      </c>
      <c r="B528" s="58">
        <v>0.91666666666666663</v>
      </c>
      <c r="C528" s="52">
        <v>79.3</v>
      </c>
      <c r="D528" s="52">
        <v>82.9</v>
      </c>
      <c r="E528" s="52">
        <v>81.2</v>
      </c>
      <c r="F528" s="53">
        <v>0</v>
      </c>
      <c r="G528" s="52">
        <v>4.1429999999999998</v>
      </c>
      <c r="H528" s="54">
        <v>103.3</v>
      </c>
      <c r="I528" s="53">
        <v>0</v>
      </c>
      <c r="J528" s="55">
        <v>73.176289240095116</v>
      </c>
      <c r="K528" s="56">
        <v>29.75</v>
      </c>
      <c r="L528" s="84">
        <v>42908</v>
      </c>
    </row>
    <row r="529" spans="1:12" x14ac:dyDescent="0.3">
      <c r="A529" s="57">
        <v>173</v>
      </c>
      <c r="B529" s="58">
        <v>0.95833333333333337</v>
      </c>
      <c r="C529" s="52">
        <v>79.8</v>
      </c>
      <c r="D529" s="52">
        <v>82.9</v>
      </c>
      <c r="E529" s="52">
        <v>80.3</v>
      </c>
      <c r="F529" s="53">
        <v>0</v>
      </c>
      <c r="G529" s="52">
        <v>5.8010000000000002</v>
      </c>
      <c r="H529" s="54">
        <v>94.6</v>
      </c>
      <c r="I529" s="53">
        <v>0</v>
      </c>
      <c r="J529" s="55">
        <v>72.714194159168756</v>
      </c>
      <c r="K529" s="56">
        <v>29.74</v>
      </c>
      <c r="L529" s="84">
        <v>42908</v>
      </c>
    </row>
    <row r="530" spans="1:12" x14ac:dyDescent="0.3">
      <c r="A530" s="57">
        <v>173</v>
      </c>
      <c r="B530" s="58">
        <v>1</v>
      </c>
      <c r="C530" s="52">
        <v>79.599999999999994</v>
      </c>
      <c r="D530" s="52">
        <v>81.900000000000006</v>
      </c>
      <c r="E530" s="52">
        <v>79.400000000000006</v>
      </c>
      <c r="F530" s="53">
        <v>0</v>
      </c>
      <c r="G530" s="52">
        <v>6.548</v>
      </c>
      <c r="H530" s="54">
        <v>106.5</v>
      </c>
      <c r="I530" s="53">
        <v>0</v>
      </c>
      <c r="J530" s="55">
        <v>72.44463012163294</v>
      </c>
      <c r="K530" s="56">
        <v>29.74</v>
      </c>
      <c r="L530" s="84">
        <v>42908</v>
      </c>
    </row>
    <row r="531" spans="1:12" x14ac:dyDescent="0.3">
      <c r="A531" s="57">
        <v>174</v>
      </c>
      <c r="B531" s="58">
        <v>4.1666666666666664E-2</v>
      </c>
      <c r="C531" s="52">
        <v>78.8</v>
      </c>
      <c r="D531" s="52">
        <v>83.7</v>
      </c>
      <c r="E531" s="52">
        <v>81.400000000000006</v>
      </c>
      <c r="F531" s="53">
        <v>0</v>
      </c>
      <c r="G531" s="52">
        <v>3.5379999999999998</v>
      </c>
      <c r="H531" s="54">
        <v>125.2</v>
      </c>
      <c r="I531" s="53">
        <v>0</v>
      </c>
      <c r="J531" s="55">
        <v>71.391254194739759</v>
      </c>
      <c r="K531" s="56">
        <v>29.74</v>
      </c>
      <c r="L531" s="84">
        <v>42909</v>
      </c>
    </row>
    <row r="532" spans="1:12" x14ac:dyDescent="0.3">
      <c r="A532" s="57">
        <v>174</v>
      </c>
      <c r="B532" s="58">
        <v>8.3333333333333329E-2</v>
      </c>
      <c r="C532" s="52">
        <v>77.400000000000006</v>
      </c>
      <c r="D532" s="52">
        <v>86.5</v>
      </c>
      <c r="E532" s="52">
        <v>83.1</v>
      </c>
      <c r="F532" s="53">
        <v>0</v>
      </c>
      <c r="G532" s="52">
        <v>2.16</v>
      </c>
      <c r="H532" s="54">
        <v>171.4</v>
      </c>
      <c r="I532" s="53">
        <v>0</v>
      </c>
      <c r="J532" s="55">
        <v>71.261664037552009</v>
      </c>
      <c r="K532" s="56">
        <v>29.74</v>
      </c>
      <c r="L532" s="84">
        <v>42909</v>
      </c>
    </row>
    <row r="533" spans="1:12" x14ac:dyDescent="0.3">
      <c r="A533" s="57">
        <v>174</v>
      </c>
      <c r="B533" s="58">
        <v>0.125</v>
      </c>
      <c r="C533" s="52">
        <v>76.099999999999994</v>
      </c>
      <c r="D533" s="52">
        <v>88.8</v>
      </c>
      <c r="E533" s="52">
        <v>86</v>
      </c>
      <c r="F533" s="53">
        <v>0</v>
      </c>
      <c r="G533" s="52">
        <v>2.3239999999999998</v>
      </c>
      <c r="H533" s="54">
        <v>186.3</v>
      </c>
      <c r="I533" s="53">
        <v>0</v>
      </c>
      <c r="J533" s="55">
        <v>71.114907939016234</v>
      </c>
      <c r="K533" s="56">
        <v>29.72</v>
      </c>
      <c r="L533" s="84">
        <v>42909</v>
      </c>
    </row>
    <row r="534" spans="1:12" x14ac:dyDescent="0.3">
      <c r="A534" s="57">
        <v>174</v>
      </c>
      <c r="B534" s="58">
        <v>0.16666666666666666</v>
      </c>
      <c r="C534" s="52">
        <v>75.2</v>
      </c>
      <c r="D534" s="52">
        <v>89.9</v>
      </c>
      <c r="E534" s="52">
        <v>88.4</v>
      </c>
      <c r="F534" s="53">
        <v>0</v>
      </c>
      <c r="G534" s="52">
        <v>2.0699999999999998</v>
      </c>
      <c r="H534" s="54">
        <v>207.7</v>
      </c>
      <c r="I534" s="53">
        <v>0</v>
      </c>
      <c r="J534" s="55">
        <v>71.543801054349387</v>
      </c>
      <c r="K534" s="56">
        <v>29.72</v>
      </c>
      <c r="L534" s="84">
        <v>42909</v>
      </c>
    </row>
    <row r="535" spans="1:12" x14ac:dyDescent="0.3">
      <c r="A535" s="57">
        <v>174</v>
      </c>
      <c r="B535" s="58">
        <v>0.20833333333333334</v>
      </c>
      <c r="C535" s="52">
        <v>75.2</v>
      </c>
      <c r="D535" s="52">
        <v>90.7</v>
      </c>
      <c r="E535" s="52">
        <v>88.4</v>
      </c>
      <c r="F535" s="53">
        <v>0</v>
      </c>
      <c r="G535" s="52">
        <v>1.5580000000000001</v>
      </c>
      <c r="H535" s="54">
        <v>179.9</v>
      </c>
      <c r="I535" s="53">
        <v>0</v>
      </c>
      <c r="J535" s="55">
        <v>71.673556360694988</v>
      </c>
      <c r="K535" s="56">
        <v>29.71</v>
      </c>
      <c r="L535" s="84">
        <v>42909</v>
      </c>
    </row>
    <row r="536" spans="1:12" x14ac:dyDescent="0.3">
      <c r="A536" s="57">
        <v>174</v>
      </c>
      <c r="B536" s="58">
        <v>0.25</v>
      </c>
      <c r="C536" s="52">
        <v>75.599999999999994</v>
      </c>
      <c r="D536" s="52">
        <v>92.4</v>
      </c>
      <c r="E536" s="52">
        <v>88.1</v>
      </c>
      <c r="F536" s="53">
        <v>0</v>
      </c>
      <c r="G536" s="52">
        <v>1.43</v>
      </c>
      <c r="H536" s="54">
        <v>195.1</v>
      </c>
      <c r="I536" s="53">
        <v>0</v>
      </c>
      <c r="J536" s="55">
        <v>71.835867217984855</v>
      </c>
      <c r="K536" s="56">
        <v>29.71</v>
      </c>
      <c r="L536" s="84">
        <v>42909</v>
      </c>
    </row>
    <row r="537" spans="1:12" x14ac:dyDescent="0.3">
      <c r="A537" s="57">
        <v>174</v>
      </c>
      <c r="B537" s="58">
        <v>0.29166666666666669</v>
      </c>
      <c r="C537" s="52">
        <v>77</v>
      </c>
      <c r="D537" s="52">
        <v>91.9</v>
      </c>
      <c r="E537" s="52">
        <v>90.5</v>
      </c>
      <c r="F537" s="53">
        <v>6.4000000000000001E-2</v>
      </c>
      <c r="G537" s="52">
        <v>2.2090000000000001</v>
      </c>
      <c r="H537" s="54">
        <v>188.8</v>
      </c>
      <c r="I537" s="53">
        <v>0</v>
      </c>
      <c r="J537" s="55">
        <v>73.948390934710801</v>
      </c>
      <c r="K537" s="56">
        <v>29.71</v>
      </c>
      <c r="L537" s="84">
        <v>42909</v>
      </c>
    </row>
    <row r="538" spans="1:12" x14ac:dyDescent="0.3">
      <c r="A538" s="57">
        <v>174</v>
      </c>
      <c r="B538" s="58">
        <v>0.33333333333333331</v>
      </c>
      <c r="C538" s="52">
        <v>79.900000000000006</v>
      </c>
      <c r="D538" s="52">
        <v>90.8</v>
      </c>
      <c r="E538" s="52">
        <v>81.2</v>
      </c>
      <c r="F538" s="53">
        <v>0.38300000000000001</v>
      </c>
      <c r="G538" s="52">
        <v>3.0510000000000002</v>
      </c>
      <c r="H538" s="54">
        <v>132.5</v>
      </c>
      <c r="I538" s="53">
        <v>0</v>
      </c>
      <c r="J538" s="55">
        <v>74.293986570920765</v>
      </c>
      <c r="K538" s="56">
        <v>29.69</v>
      </c>
      <c r="L538" s="84">
        <v>42909</v>
      </c>
    </row>
    <row r="539" spans="1:12" x14ac:dyDescent="0.3">
      <c r="A539" s="57">
        <v>174</v>
      </c>
      <c r="B539" s="58">
        <v>0.375</v>
      </c>
      <c r="C539" s="52">
        <v>80.3</v>
      </c>
      <c r="D539" s="52">
        <v>88.2</v>
      </c>
      <c r="E539" s="52">
        <v>78.400000000000006</v>
      </c>
      <c r="F539" s="53">
        <v>0.41799999999999998</v>
      </c>
      <c r="G539" s="52">
        <v>6.3719999999999999</v>
      </c>
      <c r="H539" s="54">
        <v>140</v>
      </c>
      <c r="I539" s="53">
        <v>0.09</v>
      </c>
      <c r="J539" s="55">
        <v>71.732862569194253</v>
      </c>
      <c r="K539" s="56">
        <v>29.67</v>
      </c>
      <c r="L539" s="84">
        <v>42909</v>
      </c>
    </row>
    <row r="540" spans="1:12" x14ac:dyDescent="0.3">
      <c r="A540" s="57">
        <v>174</v>
      </c>
      <c r="B540" s="58">
        <v>0.41666666666666669</v>
      </c>
      <c r="C540" s="52">
        <v>80</v>
      </c>
      <c r="D540" s="52">
        <v>89.2</v>
      </c>
      <c r="E540" s="52">
        <v>80.3</v>
      </c>
      <c r="F540" s="53">
        <v>1.6319999999999999</v>
      </c>
      <c r="G540" s="52">
        <v>3.4239999999999999</v>
      </c>
      <c r="H540" s="54">
        <v>148</v>
      </c>
      <c r="I540" s="53">
        <v>0</v>
      </c>
      <c r="J540" s="55">
        <v>73.824367021650687</v>
      </c>
      <c r="K540" s="56">
        <v>29.66</v>
      </c>
      <c r="L540" s="84">
        <v>42909</v>
      </c>
    </row>
    <row r="541" spans="1:12" x14ac:dyDescent="0.3">
      <c r="A541" s="57">
        <v>174</v>
      </c>
      <c r="B541" s="58">
        <v>0.45833333333333331</v>
      </c>
      <c r="C541" s="52">
        <v>81.5</v>
      </c>
      <c r="D541" s="52">
        <v>83.3</v>
      </c>
      <c r="E541" s="52">
        <v>77.900000000000006</v>
      </c>
      <c r="F541" s="53">
        <v>3.02</v>
      </c>
      <c r="G541" s="52">
        <v>6.9020000000000001</v>
      </c>
      <c r="H541" s="54">
        <v>81.099999999999994</v>
      </c>
      <c r="I541" s="53">
        <v>0</v>
      </c>
      <c r="J541" s="55">
        <v>74.146377996008596</v>
      </c>
      <c r="K541" s="56">
        <v>29.65</v>
      </c>
      <c r="L541" s="84">
        <v>42909</v>
      </c>
    </row>
    <row r="542" spans="1:12" x14ac:dyDescent="0.3">
      <c r="A542" s="57">
        <v>174</v>
      </c>
      <c r="B542" s="58">
        <v>0.5</v>
      </c>
      <c r="C542" s="52">
        <v>81.2</v>
      </c>
      <c r="D542" s="52">
        <v>82.7</v>
      </c>
      <c r="E542" s="52">
        <v>78.099999999999994</v>
      </c>
      <c r="F542" s="53">
        <v>2.8359999999999999</v>
      </c>
      <c r="G542" s="52">
        <v>8.0399999999999991</v>
      </c>
      <c r="H542" s="54">
        <v>94.4</v>
      </c>
      <c r="I542" s="53">
        <v>0</v>
      </c>
      <c r="J542" s="55">
        <v>73.482541499466606</v>
      </c>
      <c r="K542" s="56">
        <v>29.66</v>
      </c>
      <c r="L542" s="84">
        <v>42909</v>
      </c>
    </row>
    <row r="543" spans="1:12" x14ac:dyDescent="0.3">
      <c r="A543" s="57">
        <v>174</v>
      </c>
      <c r="B543" s="58">
        <v>0.54166666666666663</v>
      </c>
      <c r="C543" s="52">
        <v>81.5</v>
      </c>
      <c r="D543" s="52">
        <v>81.599999999999994</v>
      </c>
      <c r="E543" s="52">
        <v>78.2</v>
      </c>
      <c r="F543" s="53">
        <v>2.4529999999999998</v>
      </c>
      <c r="G543" s="52">
        <v>8.7200000000000006</v>
      </c>
      <c r="H543" s="54">
        <v>118.2</v>
      </c>
      <c r="I543" s="53">
        <v>0</v>
      </c>
      <c r="J543" s="55">
        <v>72.145604351564202</v>
      </c>
      <c r="K543" s="56">
        <v>29.66</v>
      </c>
      <c r="L543" s="84">
        <v>42909</v>
      </c>
    </row>
    <row r="544" spans="1:12" x14ac:dyDescent="0.3">
      <c r="A544" s="57">
        <v>174</v>
      </c>
      <c r="B544" s="58">
        <v>0.58333333333333337</v>
      </c>
      <c r="C544" s="52">
        <v>81.8</v>
      </c>
      <c r="D544" s="52">
        <v>79.3</v>
      </c>
      <c r="E544" s="52">
        <v>73.099999999999994</v>
      </c>
      <c r="F544" s="53">
        <v>2.0830000000000002</v>
      </c>
      <c r="G544" s="52">
        <v>8.08</v>
      </c>
      <c r="H544" s="54">
        <v>134.69999999999999</v>
      </c>
      <c r="I544" s="53">
        <v>0</v>
      </c>
      <c r="J544" s="55">
        <v>72.45918388441271</v>
      </c>
      <c r="K544" s="56">
        <v>29.65</v>
      </c>
      <c r="L544" s="84">
        <v>42909</v>
      </c>
    </row>
    <row r="545" spans="1:12" x14ac:dyDescent="0.3">
      <c r="A545" s="57">
        <v>174</v>
      </c>
      <c r="B545" s="58">
        <v>0.625</v>
      </c>
      <c r="C545" s="52">
        <v>81.099999999999994</v>
      </c>
      <c r="D545" s="52">
        <v>78.3</v>
      </c>
      <c r="E545" s="52">
        <v>74.8</v>
      </c>
      <c r="F545" s="53">
        <v>1.59</v>
      </c>
      <c r="G545" s="52">
        <v>7.23</v>
      </c>
      <c r="H545" s="54">
        <v>142.30000000000001</v>
      </c>
      <c r="I545" s="53">
        <v>0</v>
      </c>
      <c r="J545" s="55">
        <v>72.032524711513929</v>
      </c>
      <c r="K545" s="56">
        <v>29.66</v>
      </c>
      <c r="L545" s="84">
        <v>42909</v>
      </c>
    </row>
    <row r="546" spans="1:12" x14ac:dyDescent="0.3">
      <c r="A546" s="57">
        <v>174</v>
      </c>
      <c r="B546" s="58">
        <v>0.66666666666666663</v>
      </c>
      <c r="C546" s="52">
        <v>81</v>
      </c>
      <c r="D546" s="52">
        <v>79.2</v>
      </c>
      <c r="E546" s="52">
        <v>75</v>
      </c>
      <c r="F546" s="53">
        <v>1.167</v>
      </c>
      <c r="G546" s="52">
        <v>8.3000000000000007</v>
      </c>
      <c r="H546" s="54">
        <v>142.6</v>
      </c>
      <c r="I546" s="53">
        <v>0</v>
      </c>
      <c r="J546" s="55">
        <v>73.163834431849182</v>
      </c>
      <c r="K546" s="56">
        <v>29.64</v>
      </c>
      <c r="L546" s="84">
        <v>42909</v>
      </c>
    </row>
    <row r="547" spans="1:12" x14ac:dyDescent="0.3">
      <c r="A547" s="57">
        <v>174</v>
      </c>
      <c r="B547" s="58">
        <v>0.70833333333333337</v>
      </c>
      <c r="C547" s="52">
        <v>81.2</v>
      </c>
      <c r="D547" s="52">
        <v>79.900000000000006</v>
      </c>
      <c r="E547" s="52">
        <v>74.599999999999994</v>
      </c>
      <c r="F547" s="53">
        <v>0.70399999999999996</v>
      </c>
      <c r="G547" s="52">
        <v>7.8</v>
      </c>
      <c r="H547" s="54">
        <v>152</v>
      </c>
      <c r="I547" s="53">
        <v>0</v>
      </c>
      <c r="J547" s="55">
        <v>72.107505199208958</v>
      </c>
      <c r="K547" s="56">
        <v>29.63</v>
      </c>
      <c r="L547" s="84">
        <v>42909</v>
      </c>
    </row>
    <row r="548" spans="1:12" x14ac:dyDescent="0.3">
      <c r="A548" s="57">
        <v>174</v>
      </c>
      <c r="B548" s="58">
        <v>0.75</v>
      </c>
      <c r="C548" s="52">
        <v>80.599999999999994</v>
      </c>
      <c r="D548" s="52">
        <v>81.400000000000006</v>
      </c>
      <c r="E548" s="52">
        <v>77.099999999999994</v>
      </c>
      <c r="F548" s="53">
        <v>0.187</v>
      </c>
      <c r="G548" s="52">
        <v>5.7370000000000001</v>
      </c>
      <c r="H548" s="54">
        <v>142.19999999999999</v>
      </c>
      <c r="I548" s="53">
        <v>0</v>
      </c>
      <c r="J548" s="55">
        <v>72.347994031021017</v>
      </c>
      <c r="K548" s="56">
        <v>29.6</v>
      </c>
      <c r="L548" s="84">
        <v>42909</v>
      </c>
    </row>
    <row r="549" spans="1:12" x14ac:dyDescent="0.3">
      <c r="A549" s="57">
        <v>174</v>
      </c>
      <c r="B549" s="58">
        <v>0.79166666666666663</v>
      </c>
      <c r="C549" s="52">
        <v>79.400000000000006</v>
      </c>
      <c r="D549" s="52">
        <v>82.4</v>
      </c>
      <c r="E549" s="52">
        <v>80.5</v>
      </c>
      <c r="F549" s="53">
        <v>7.0000000000000001E-3</v>
      </c>
      <c r="G549" s="52">
        <v>6.1440000000000001</v>
      </c>
      <c r="H549" s="54">
        <v>133.80000000000001</v>
      </c>
      <c r="I549" s="53">
        <v>0</v>
      </c>
      <c r="J549" s="55">
        <v>72.614954309859968</v>
      </c>
      <c r="K549" s="56">
        <v>29.57</v>
      </c>
      <c r="L549" s="84">
        <v>42909</v>
      </c>
    </row>
    <row r="550" spans="1:12" x14ac:dyDescent="0.3">
      <c r="A550" s="57">
        <v>174</v>
      </c>
      <c r="B550" s="58">
        <v>0.83333333333333337</v>
      </c>
      <c r="C550" s="52">
        <v>79.099999999999994</v>
      </c>
      <c r="D550" s="52">
        <v>85.6</v>
      </c>
      <c r="E550" s="52">
        <v>81.8</v>
      </c>
      <c r="F550" s="53">
        <v>0</v>
      </c>
      <c r="G550" s="52">
        <v>5.8869999999999996</v>
      </c>
      <c r="H550" s="54">
        <v>125.1</v>
      </c>
      <c r="I550" s="53">
        <v>0</v>
      </c>
      <c r="J550" s="55">
        <v>74.132934562820765</v>
      </c>
      <c r="K550" s="56">
        <v>29.57</v>
      </c>
      <c r="L550" s="84">
        <v>42909</v>
      </c>
    </row>
    <row r="551" spans="1:12" x14ac:dyDescent="0.3">
      <c r="A551" s="57">
        <v>174</v>
      </c>
      <c r="B551" s="58">
        <v>0.875</v>
      </c>
      <c r="C551" s="52">
        <v>79.099999999999994</v>
      </c>
      <c r="D551" s="52">
        <v>86.9</v>
      </c>
      <c r="E551" s="52">
        <v>85.2</v>
      </c>
      <c r="F551" s="53">
        <v>0</v>
      </c>
      <c r="G551" s="52">
        <v>6.6070000000000002</v>
      </c>
      <c r="H551" s="54">
        <v>112.2</v>
      </c>
      <c r="I551" s="53">
        <v>0</v>
      </c>
      <c r="J551" s="55">
        <v>74.744357047586163</v>
      </c>
      <c r="K551" s="56">
        <v>29.55</v>
      </c>
      <c r="L551" s="84">
        <v>42909</v>
      </c>
    </row>
    <row r="552" spans="1:12" x14ac:dyDescent="0.3">
      <c r="A552" s="57">
        <v>174</v>
      </c>
      <c r="B552" s="58">
        <v>0.91666666666666663</v>
      </c>
      <c r="C552" s="52">
        <v>79.099999999999994</v>
      </c>
      <c r="D552" s="52">
        <v>86.9</v>
      </c>
      <c r="E552" s="52">
        <v>85.5</v>
      </c>
      <c r="F552" s="53">
        <v>0</v>
      </c>
      <c r="G552" s="52">
        <v>7.01</v>
      </c>
      <c r="H552" s="54">
        <v>119.6</v>
      </c>
      <c r="I552" s="53">
        <v>0</v>
      </c>
      <c r="J552" s="55">
        <v>74.005784364617739</v>
      </c>
      <c r="K552" s="56">
        <v>29.52</v>
      </c>
      <c r="L552" s="84">
        <v>42909</v>
      </c>
    </row>
    <row r="553" spans="1:12" x14ac:dyDescent="0.3">
      <c r="A553" s="57">
        <v>174</v>
      </c>
      <c r="B553" s="58">
        <v>0.95833333333333337</v>
      </c>
      <c r="C553" s="52">
        <v>78.8</v>
      </c>
      <c r="D553" s="52">
        <v>85.9</v>
      </c>
      <c r="E553" s="52">
        <v>83.7</v>
      </c>
      <c r="F553" s="53">
        <v>0</v>
      </c>
      <c r="G553" s="52">
        <v>6.9370000000000003</v>
      </c>
      <c r="H553" s="54">
        <v>138.19999999999999</v>
      </c>
      <c r="I553" s="53">
        <v>0</v>
      </c>
      <c r="J553" s="55">
        <v>72.885579292869693</v>
      </c>
      <c r="K553" s="56">
        <v>29.53</v>
      </c>
      <c r="L553" s="84">
        <v>42909</v>
      </c>
    </row>
    <row r="554" spans="1:12" x14ac:dyDescent="0.3">
      <c r="A554" s="57">
        <v>174</v>
      </c>
      <c r="B554" s="58">
        <v>1</v>
      </c>
      <c r="C554" s="52">
        <v>78.7</v>
      </c>
      <c r="D554" s="52">
        <v>84.5</v>
      </c>
      <c r="E554" s="52">
        <v>82.5</v>
      </c>
      <c r="F554" s="53">
        <v>0</v>
      </c>
      <c r="G554" s="52">
        <v>6.4429999999999996</v>
      </c>
      <c r="H554" s="54">
        <v>145.5</v>
      </c>
      <c r="I554" s="53">
        <v>0</v>
      </c>
      <c r="J554" s="55">
        <v>72.851418587464536</v>
      </c>
      <c r="K554" s="56">
        <v>29.51</v>
      </c>
      <c r="L554" s="84">
        <v>42909</v>
      </c>
    </row>
    <row r="555" spans="1:12" x14ac:dyDescent="0.3">
      <c r="A555" s="57">
        <v>175</v>
      </c>
      <c r="B555" s="58">
        <v>4.1666666666666664E-2</v>
      </c>
      <c r="C555" s="52">
        <v>78.7</v>
      </c>
      <c r="D555" s="52">
        <v>84.4</v>
      </c>
      <c r="E555" s="52">
        <v>82.5</v>
      </c>
      <c r="F555" s="53">
        <v>0</v>
      </c>
      <c r="G555" s="52">
        <v>6.5149999999999997</v>
      </c>
      <c r="H555" s="54">
        <v>151.30000000000001</v>
      </c>
      <c r="I555" s="53">
        <v>0</v>
      </c>
      <c r="J555" s="55">
        <v>72.397528637031087</v>
      </c>
      <c r="K555" s="56">
        <v>29.5</v>
      </c>
      <c r="L555" s="84">
        <v>42910</v>
      </c>
    </row>
    <row r="556" spans="1:12" x14ac:dyDescent="0.3">
      <c r="A556" s="57">
        <v>175</v>
      </c>
      <c r="B556" s="58">
        <v>8.3333333333333329E-2</v>
      </c>
      <c r="C556" s="52">
        <v>78.400000000000006</v>
      </c>
      <c r="D556" s="52">
        <v>84.4</v>
      </c>
      <c r="E556" s="52">
        <v>82.1</v>
      </c>
      <c r="F556" s="53">
        <v>0</v>
      </c>
      <c r="G556" s="52">
        <v>5.7080000000000002</v>
      </c>
      <c r="H556" s="54">
        <v>155.4</v>
      </c>
      <c r="I556" s="53">
        <v>0</v>
      </c>
      <c r="J556" s="55">
        <v>72.500632912929291</v>
      </c>
      <c r="K556" s="56">
        <v>29.5</v>
      </c>
      <c r="L556" s="84">
        <v>42910</v>
      </c>
    </row>
    <row r="557" spans="1:12" x14ac:dyDescent="0.3">
      <c r="A557" s="57">
        <v>175</v>
      </c>
      <c r="B557" s="58">
        <v>0.125</v>
      </c>
      <c r="C557" s="52">
        <v>77.7</v>
      </c>
      <c r="D557" s="52">
        <v>86.3</v>
      </c>
      <c r="E557" s="52">
        <v>84.1</v>
      </c>
      <c r="F557" s="53">
        <v>0</v>
      </c>
      <c r="G557" s="52">
        <v>3.9009999999999998</v>
      </c>
      <c r="H557" s="54">
        <v>157.4</v>
      </c>
      <c r="I557" s="53">
        <v>0</v>
      </c>
      <c r="J557" s="55">
        <v>72.703151153956924</v>
      </c>
      <c r="K557" s="56">
        <v>29.5</v>
      </c>
      <c r="L557" s="84">
        <v>42910</v>
      </c>
    </row>
    <row r="558" spans="1:12" x14ac:dyDescent="0.3">
      <c r="A558" s="57">
        <v>175</v>
      </c>
      <c r="B558" s="58">
        <v>0.16666666666666666</v>
      </c>
      <c r="C558" s="52">
        <v>77.8</v>
      </c>
      <c r="D558" s="52">
        <v>87</v>
      </c>
      <c r="E558" s="52">
        <v>86</v>
      </c>
      <c r="F558" s="53">
        <v>0</v>
      </c>
      <c r="G558" s="52">
        <v>4.8360000000000003</v>
      </c>
      <c r="H558" s="54">
        <v>142.69999999999999</v>
      </c>
      <c r="I558" s="53">
        <v>0</v>
      </c>
      <c r="J558" s="55">
        <v>72.899889446852853</v>
      </c>
      <c r="K558" s="56">
        <v>29.51</v>
      </c>
      <c r="L558" s="84">
        <v>42910</v>
      </c>
    </row>
    <row r="559" spans="1:12" x14ac:dyDescent="0.3">
      <c r="A559" s="57">
        <v>175</v>
      </c>
      <c r="B559" s="58">
        <v>0.20833333333333334</v>
      </c>
      <c r="C559" s="52">
        <v>77.8</v>
      </c>
      <c r="D559" s="52">
        <v>87.3</v>
      </c>
      <c r="E559" s="52">
        <v>85.9</v>
      </c>
      <c r="F559" s="53">
        <v>0</v>
      </c>
      <c r="G559" s="52">
        <v>4.6070000000000002</v>
      </c>
      <c r="H559" s="54">
        <v>140.69999999999999</v>
      </c>
      <c r="I559" s="53">
        <v>0</v>
      </c>
      <c r="J559" s="55">
        <v>73.302070330573429</v>
      </c>
      <c r="K559" s="56">
        <v>29.51</v>
      </c>
      <c r="L559" s="84">
        <v>42910</v>
      </c>
    </row>
    <row r="560" spans="1:12" x14ac:dyDescent="0.3">
      <c r="A560" s="57">
        <v>175</v>
      </c>
      <c r="B560" s="58">
        <v>0.25</v>
      </c>
      <c r="C560" s="52">
        <v>78.400000000000006</v>
      </c>
      <c r="D560" s="52">
        <v>87.4</v>
      </c>
      <c r="E560" s="52">
        <v>86</v>
      </c>
      <c r="F560" s="53">
        <v>0</v>
      </c>
      <c r="G560" s="52">
        <v>5.4809999999999999</v>
      </c>
      <c r="H560" s="54">
        <v>131.80000000000001</v>
      </c>
      <c r="I560" s="53">
        <v>0</v>
      </c>
      <c r="J560" s="55">
        <v>73.652390507863288</v>
      </c>
      <c r="K560" s="56">
        <v>29.49</v>
      </c>
      <c r="L560" s="84">
        <v>42910</v>
      </c>
    </row>
    <row r="561" spans="1:12" x14ac:dyDescent="0.3">
      <c r="A561" s="57">
        <v>175</v>
      </c>
      <c r="B561" s="58">
        <v>0.29166666666666669</v>
      </c>
      <c r="C561" s="52">
        <v>80.2</v>
      </c>
      <c r="D561" s="52">
        <v>86.3</v>
      </c>
      <c r="E561" s="52">
        <v>82.7</v>
      </c>
      <c r="F561" s="53">
        <v>5.5E-2</v>
      </c>
      <c r="G561" s="52">
        <v>3.7440000000000002</v>
      </c>
      <c r="H561" s="54">
        <v>138.1</v>
      </c>
      <c r="I561" s="53">
        <v>0</v>
      </c>
      <c r="J561" s="55">
        <v>74.026348422392857</v>
      </c>
      <c r="K561" s="56">
        <v>29.49</v>
      </c>
      <c r="L561" s="84">
        <v>42910</v>
      </c>
    </row>
    <row r="562" spans="1:12" x14ac:dyDescent="0.3">
      <c r="A562" s="57">
        <v>175</v>
      </c>
      <c r="B562" s="58">
        <v>0.33333333333333331</v>
      </c>
      <c r="C562" s="52">
        <v>81.8</v>
      </c>
      <c r="D562" s="52">
        <v>83.5</v>
      </c>
      <c r="E562" s="52">
        <v>79.8</v>
      </c>
      <c r="F562" s="53">
        <v>0.36299999999999999</v>
      </c>
      <c r="G562" s="52">
        <v>3.43</v>
      </c>
      <c r="H562" s="54">
        <v>121.7</v>
      </c>
      <c r="I562" s="53">
        <v>0</v>
      </c>
      <c r="J562" s="55">
        <v>74.407703534231587</v>
      </c>
      <c r="K562" s="56">
        <v>29.48</v>
      </c>
      <c r="L562" s="84">
        <v>42910</v>
      </c>
    </row>
    <row r="563" spans="1:12" x14ac:dyDescent="0.3">
      <c r="A563" s="57">
        <v>175</v>
      </c>
      <c r="B563" s="58">
        <v>0.375</v>
      </c>
      <c r="C563" s="52">
        <v>82.8</v>
      </c>
      <c r="D563" s="52">
        <v>80.900000000000006</v>
      </c>
      <c r="E563" s="52">
        <v>76.099999999999994</v>
      </c>
      <c r="F563" s="53">
        <v>1.071</v>
      </c>
      <c r="G563" s="52">
        <v>3.177</v>
      </c>
      <c r="H563" s="54">
        <v>108.1</v>
      </c>
      <c r="I563" s="53">
        <v>0</v>
      </c>
      <c r="J563" s="55">
        <v>73.992466198918009</v>
      </c>
      <c r="K563" s="56">
        <v>29.51</v>
      </c>
      <c r="L563" s="84">
        <v>42910</v>
      </c>
    </row>
    <row r="564" spans="1:12" x14ac:dyDescent="0.3">
      <c r="A564" s="57">
        <v>175</v>
      </c>
      <c r="B564" s="58">
        <v>0.41666666666666669</v>
      </c>
      <c r="C564" s="52">
        <v>83.4</v>
      </c>
      <c r="D564" s="52">
        <v>79.2</v>
      </c>
      <c r="E564" s="52">
        <v>74.599999999999994</v>
      </c>
      <c r="F564" s="53">
        <v>2.08</v>
      </c>
      <c r="G564" s="52">
        <v>3.3170000000000002</v>
      </c>
      <c r="H564" s="54">
        <v>78.5</v>
      </c>
      <c r="I564" s="53">
        <v>0</v>
      </c>
      <c r="J564" s="55">
        <v>74.183991443481432</v>
      </c>
      <c r="K564" s="56">
        <v>29.54</v>
      </c>
      <c r="L564" s="84">
        <v>42910</v>
      </c>
    </row>
    <row r="565" spans="1:12" x14ac:dyDescent="0.3">
      <c r="A565" s="57">
        <v>175</v>
      </c>
      <c r="B565" s="58">
        <v>0.45833333333333331</v>
      </c>
      <c r="C565" s="52">
        <v>83.9</v>
      </c>
      <c r="D565" s="52">
        <v>77</v>
      </c>
      <c r="E565" s="52">
        <v>72.900000000000006</v>
      </c>
      <c r="F565" s="53">
        <v>3.081</v>
      </c>
      <c r="G565" s="52">
        <v>4.5860000000000003</v>
      </c>
      <c r="H565" s="54">
        <v>101.8</v>
      </c>
      <c r="I565" s="53">
        <v>0</v>
      </c>
      <c r="J565" s="55">
        <v>74.682200455710245</v>
      </c>
      <c r="K565" s="56">
        <v>29.56</v>
      </c>
      <c r="L565" s="84">
        <v>42910</v>
      </c>
    </row>
    <row r="566" spans="1:12" x14ac:dyDescent="0.3">
      <c r="A566" s="57">
        <v>175</v>
      </c>
      <c r="B566" s="58">
        <v>0.5</v>
      </c>
      <c r="C566" s="52">
        <v>85</v>
      </c>
      <c r="D566" s="52">
        <v>75.7</v>
      </c>
      <c r="E566" s="52">
        <v>70</v>
      </c>
      <c r="F566" s="53">
        <v>3.7250000000000001</v>
      </c>
      <c r="G566" s="52">
        <v>5.4770000000000003</v>
      </c>
      <c r="H566" s="54">
        <v>112.7</v>
      </c>
      <c r="I566" s="53">
        <v>0</v>
      </c>
      <c r="J566" s="55">
        <v>74.563474677985255</v>
      </c>
      <c r="K566" s="56">
        <v>29.58</v>
      </c>
      <c r="L566" s="84">
        <v>42910</v>
      </c>
    </row>
    <row r="567" spans="1:12" x14ac:dyDescent="0.3">
      <c r="A567" s="57">
        <v>175</v>
      </c>
      <c r="B567" s="58">
        <v>0.54166666666666663</v>
      </c>
      <c r="C567" s="52">
        <v>84.6</v>
      </c>
      <c r="D567" s="52">
        <v>75.5</v>
      </c>
      <c r="E567" s="52">
        <v>70.400000000000006</v>
      </c>
      <c r="F567" s="53">
        <v>3.8959999999999999</v>
      </c>
      <c r="G567" s="52">
        <v>7.11</v>
      </c>
      <c r="H567" s="54">
        <v>110.2</v>
      </c>
      <c r="I567" s="53">
        <v>0</v>
      </c>
      <c r="J567" s="55">
        <v>74.169728466499464</v>
      </c>
      <c r="K567" s="56">
        <v>29.6</v>
      </c>
      <c r="L567" s="84">
        <v>42910</v>
      </c>
    </row>
    <row r="568" spans="1:12" x14ac:dyDescent="0.3">
      <c r="A568" s="57">
        <v>175</v>
      </c>
      <c r="B568" s="58">
        <v>0.58333333333333337</v>
      </c>
      <c r="C568" s="52">
        <v>85.2</v>
      </c>
      <c r="D568" s="52">
        <v>74.599999999999994</v>
      </c>
      <c r="E568" s="52">
        <v>70</v>
      </c>
      <c r="F568" s="53">
        <v>3.601</v>
      </c>
      <c r="G568" s="52">
        <v>7.37</v>
      </c>
      <c r="H568" s="54">
        <v>116.4</v>
      </c>
      <c r="I568" s="53">
        <v>0</v>
      </c>
      <c r="J568" s="55">
        <v>74.37489616163748</v>
      </c>
      <c r="K568" s="56">
        <v>29.63</v>
      </c>
      <c r="L568" s="84">
        <v>42910</v>
      </c>
    </row>
    <row r="569" spans="1:12" x14ac:dyDescent="0.3">
      <c r="A569" s="57">
        <v>175</v>
      </c>
      <c r="B569" s="58">
        <v>0.625</v>
      </c>
      <c r="C569" s="52">
        <v>84.9</v>
      </c>
      <c r="D569" s="52">
        <v>75.400000000000006</v>
      </c>
      <c r="E569" s="52">
        <v>69.959999999999994</v>
      </c>
      <c r="F569" s="53">
        <v>2.875</v>
      </c>
      <c r="G569" s="52">
        <v>7.83</v>
      </c>
      <c r="H569" s="54">
        <v>119.1</v>
      </c>
      <c r="I569" s="53">
        <v>0</v>
      </c>
      <c r="J569" s="55">
        <v>74.169285214041565</v>
      </c>
      <c r="K569" s="56">
        <v>29.66</v>
      </c>
      <c r="L569" s="84">
        <v>42910</v>
      </c>
    </row>
    <row r="570" spans="1:12" x14ac:dyDescent="0.3">
      <c r="A570" s="57">
        <v>175</v>
      </c>
      <c r="B570" s="58">
        <v>0.66666666666666663</v>
      </c>
      <c r="C570" s="52">
        <v>85</v>
      </c>
      <c r="D570" s="52">
        <v>75.2</v>
      </c>
      <c r="E570" s="52">
        <v>70.900000000000006</v>
      </c>
      <c r="F570" s="53">
        <v>1.907</v>
      </c>
      <c r="G570" s="52">
        <v>8.0500000000000007</v>
      </c>
      <c r="H570" s="54">
        <v>120.8</v>
      </c>
      <c r="I570" s="53">
        <v>0</v>
      </c>
      <c r="J570" s="55">
        <v>73.976659561903489</v>
      </c>
      <c r="K570" s="56">
        <v>29.68</v>
      </c>
      <c r="L570" s="84">
        <v>42910</v>
      </c>
    </row>
    <row r="571" spans="1:12" x14ac:dyDescent="0.3">
      <c r="A571" s="57">
        <v>175</v>
      </c>
      <c r="B571" s="58">
        <v>0.70833333333333337</v>
      </c>
      <c r="C571" s="52">
        <v>84.6</v>
      </c>
      <c r="D571" s="52">
        <v>76.2</v>
      </c>
      <c r="E571" s="52">
        <v>70.599999999999994</v>
      </c>
      <c r="F571" s="53">
        <v>0.96</v>
      </c>
      <c r="G571" s="52">
        <v>7.37</v>
      </c>
      <c r="H571" s="54">
        <v>130.9</v>
      </c>
      <c r="I571" s="53">
        <v>0</v>
      </c>
      <c r="J571" s="55">
        <v>74.573979930250971</v>
      </c>
      <c r="K571" s="56">
        <v>29.7</v>
      </c>
      <c r="L571" s="84">
        <v>42910</v>
      </c>
    </row>
    <row r="572" spans="1:12" x14ac:dyDescent="0.3">
      <c r="A572" s="57">
        <v>175</v>
      </c>
      <c r="B572" s="58">
        <v>0.75</v>
      </c>
      <c r="C572" s="52">
        <v>83.1</v>
      </c>
      <c r="D572" s="52">
        <v>77.599999999999994</v>
      </c>
      <c r="E572" s="52">
        <v>74.099999999999994</v>
      </c>
      <c r="F572" s="53">
        <v>0.32800000000000001</v>
      </c>
      <c r="G572" s="52">
        <v>7.28</v>
      </c>
      <c r="H572" s="54">
        <v>127.5</v>
      </c>
      <c r="I572" s="53">
        <v>0</v>
      </c>
      <c r="J572" s="55">
        <v>73.507124495463472</v>
      </c>
      <c r="K572" s="56">
        <v>29.7</v>
      </c>
      <c r="L572" s="84">
        <v>42910</v>
      </c>
    </row>
    <row r="573" spans="1:12" x14ac:dyDescent="0.3">
      <c r="A573" s="57">
        <v>175</v>
      </c>
      <c r="B573" s="58">
        <v>0.79166666666666663</v>
      </c>
      <c r="C573" s="52">
        <v>82</v>
      </c>
      <c r="D573" s="52">
        <v>81.099999999999994</v>
      </c>
      <c r="E573" s="52">
        <v>76.2</v>
      </c>
      <c r="F573" s="53">
        <v>5.5E-2</v>
      </c>
      <c r="G573" s="52">
        <v>7.23</v>
      </c>
      <c r="H573" s="54">
        <v>130.1</v>
      </c>
      <c r="I573" s="53">
        <v>0</v>
      </c>
      <c r="J573" s="55">
        <v>73.495340183643862</v>
      </c>
      <c r="K573" s="56">
        <v>29.69</v>
      </c>
      <c r="L573" s="84">
        <v>42910</v>
      </c>
    </row>
    <row r="574" spans="1:12" x14ac:dyDescent="0.3">
      <c r="A574" s="57">
        <v>175</v>
      </c>
      <c r="B574" s="58">
        <v>0.83333333333333337</v>
      </c>
      <c r="C574" s="52">
        <v>80.2</v>
      </c>
      <c r="D574" s="52">
        <v>83.6</v>
      </c>
      <c r="E574" s="52">
        <v>80.5</v>
      </c>
      <c r="F574" s="53">
        <v>0</v>
      </c>
      <c r="G574" s="52">
        <v>7.12</v>
      </c>
      <c r="H574" s="54">
        <v>131.30000000000001</v>
      </c>
      <c r="I574" s="53">
        <v>0</v>
      </c>
      <c r="J574" s="55">
        <v>73.777885889531376</v>
      </c>
      <c r="K574" s="56">
        <v>29.69</v>
      </c>
      <c r="L574" s="84">
        <v>42910</v>
      </c>
    </row>
    <row r="575" spans="1:12" x14ac:dyDescent="0.3">
      <c r="A575" s="57">
        <v>175</v>
      </c>
      <c r="B575" s="58">
        <v>0.875</v>
      </c>
      <c r="C575" s="52">
        <v>79.7</v>
      </c>
      <c r="D575" s="52">
        <v>83.4</v>
      </c>
      <c r="E575" s="52">
        <v>81</v>
      </c>
      <c r="F575" s="53">
        <v>0</v>
      </c>
      <c r="G575" s="52">
        <v>7.65</v>
      </c>
      <c r="H575" s="54">
        <v>125.2</v>
      </c>
      <c r="I575" s="53">
        <v>0</v>
      </c>
      <c r="J575" s="55">
        <v>73.588777710946715</v>
      </c>
      <c r="K575" s="56">
        <v>29.7</v>
      </c>
      <c r="L575" s="84">
        <v>42910</v>
      </c>
    </row>
    <row r="576" spans="1:12" x14ac:dyDescent="0.3">
      <c r="A576" s="57">
        <v>175</v>
      </c>
      <c r="B576" s="58">
        <v>0.91666666666666663</v>
      </c>
      <c r="C576" s="52">
        <v>79.400000000000006</v>
      </c>
      <c r="D576" s="52">
        <v>84.2</v>
      </c>
      <c r="E576" s="52">
        <v>82.1</v>
      </c>
      <c r="F576" s="53">
        <v>0</v>
      </c>
      <c r="G576" s="52">
        <v>6.3070000000000004</v>
      </c>
      <c r="H576" s="54">
        <v>125.3</v>
      </c>
      <c r="I576" s="53">
        <v>0</v>
      </c>
      <c r="J576" s="55">
        <v>73.759939773824385</v>
      </c>
      <c r="K576" s="56">
        <v>29.7</v>
      </c>
      <c r="L576" s="84">
        <v>42910</v>
      </c>
    </row>
    <row r="577" spans="1:12" x14ac:dyDescent="0.3">
      <c r="A577" s="57">
        <v>175</v>
      </c>
      <c r="B577" s="58">
        <v>0.95833333333333337</v>
      </c>
      <c r="C577" s="52">
        <v>79.099999999999994</v>
      </c>
      <c r="D577" s="52">
        <v>85.2</v>
      </c>
      <c r="E577" s="52">
        <v>83.3</v>
      </c>
      <c r="F577" s="53">
        <v>0</v>
      </c>
      <c r="G577" s="52">
        <v>5.2770000000000001</v>
      </c>
      <c r="H577" s="54">
        <v>124.9</v>
      </c>
      <c r="I577" s="53">
        <v>0</v>
      </c>
      <c r="J577" s="55">
        <v>73.790527064473054</v>
      </c>
      <c r="K577" s="56">
        <v>29.7</v>
      </c>
      <c r="L577" s="84">
        <v>42910</v>
      </c>
    </row>
    <row r="578" spans="1:12" x14ac:dyDescent="0.3">
      <c r="A578" s="57">
        <v>175</v>
      </c>
      <c r="B578" s="58">
        <v>1</v>
      </c>
      <c r="C578" s="52">
        <v>78.8</v>
      </c>
      <c r="D578" s="52">
        <v>85.1</v>
      </c>
      <c r="E578" s="52">
        <v>83.7</v>
      </c>
      <c r="F578" s="53">
        <v>0</v>
      </c>
      <c r="G578" s="52">
        <v>4.9610000000000003</v>
      </c>
      <c r="H578" s="54">
        <v>137.5</v>
      </c>
      <c r="I578" s="53">
        <v>0</v>
      </c>
      <c r="J578" s="55">
        <v>72.787507811932528</v>
      </c>
      <c r="K578" s="56">
        <v>29.7</v>
      </c>
      <c r="L578" s="84">
        <v>42910</v>
      </c>
    </row>
    <row r="579" spans="1:12" x14ac:dyDescent="0.3">
      <c r="A579" s="57">
        <v>176</v>
      </c>
      <c r="B579" s="58">
        <v>4.1666666666666664E-2</v>
      </c>
      <c r="C579" s="52">
        <v>78.7</v>
      </c>
      <c r="D579" s="52">
        <v>85.8</v>
      </c>
      <c r="E579" s="52">
        <v>83.7</v>
      </c>
      <c r="F579" s="53">
        <v>0</v>
      </c>
      <c r="G579" s="52">
        <v>2.8889999999999998</v>
      </c>
      <c r="H579" s="54">
        <v>148.6</v>
      </c>
      <c r="I579" s="53">
        <v>0</v>
      </c>
      <c r="J579" s="55">
        <v>72.953610486355728</v>
      </c>
      <c r="K579" s="56">
        <v>29.72</v>
      </c>
      <c r="L579" s="84">
        <v>42911</v>
      </c>
    </row>
    <row r="580" spans="1:12" x14ac:dyDescent="0.3">
      <c r="A580" s="57">
        <v>176</v>
      </c>
      <c r="B580" s="58">
        <v>8.3333333333333329E-2</v>
      </c>
      <c r="C580" s="52">
        <v>78.2</v>
      </c>
      <c r="D580" s="52">
        <v>86</v>
      </c>
      <c r="E580" s="52">
        <v>83.5</v>
      </c>
      <c r="F580" s="53">
        <v>0</v>
      </c>
      <c r="G580" s="52">
        <v>5.7649999999999997</v>
      </c>
      <c r="H580" s="54">
        <v>150.19999999999999</v>
      </c>
      <c r="I580" s="53">
        <v>0</v>
      </c>
      <c r="J580" s="55">
        <v>72.254143792772993</v>
      </c>
      <c r="K580" s="56">
        <v>29.74</v>
      </c>
      <c r="L580" s="84">
        <v>42911</v>
      </c>
    </row>
    <row r="581" spans="1:12" x14ac:dyDescent="0.3">
      <c r="A581" s="57">
        <v>176</v>
      </c>
      <c r="B581" s="58">
        <v>0.125</v>
      </c>
      <c r="C581" s="52">
        <v>77.8</v>
      </c>
      <c r="D581" s="52">
        <v>84.6</v>
      </c>
      <c r="E581" s="52">
        <v>83</v>
      </c>
      <c r="F581" s="53">
        <v>0</v>
      </c>
      <c r="G581" s="52">
        <v>5.1509999999999998</v>
      </c>
      <c r="H581" s="54">
        <v>159.1</v>
      </c>
      <c r="I581" s="53">
        <v>0</v>
      </c>
      <c r="J581" s="55">
        <v>72.016804595633289</v>
      </c>
      <c r="K581" s="56">
        <v>29.75</v>
      </c>
      <c r="L581" s="84">
        <v>42911</v>
      </c>
    </row>
    <row r="582" spans="1:12" x14ac:dyDescent="0.3">
      <c r="A582" s="57">
        <v>176</v>
      </c>
      <c r="B582" s="58">
        <v>0.16666666666666666</v>
      </c>
      <c r="C582" s="52">
        <v>77.3</v>
      </c>
      <c r="D582" s="52">
        <v>88.3</v>
      </c>
      <c r="E582" s="52">
        <v>84.6</v>
      </c>
      <c r="F582" s="53">
        <v>0</v>
      </c>
      <c r="G582" s="52">
        <v>2.718</v>
      </c>
      <c r="H582" s="54">
        <v>184.6</v>
      </c>
      <c r="I582" s="53">
        <v>0</v>
      </c>
      <c r="J582" s="55">
        <v>71.967942879264911</v>
      </c>
      <c r="K582" s="56">
        <v>29.76</v>
      </c>
      <c r="L582" s="84">
        <v>42911</v>
      </c>
    </row>
    <row r="583" spans="1:12" x14ac:dyDescent="0.3">
      <c r="A583" s="57">
        <v>176</v>
      </c>
      <c r="B583" s="58">
        <v>0.20833333333333334</v>
      </c>
      <c r="C583" s="52">
        <v>75.8</v>
      </c>
      <c r="D583" s="52">
        <v>89.7</v>
      </c>
      <c r="E583" s="52">
        <v>88.2</v>
      </c>
      <c r="F583" s="53">
        <v>0</v>
      </c>
      <c r="G583" s="52">
        <v>2.052</v>
      </c>
      <c r="H583" s="54">
        <v>192.8</v>
      </c>
      <c r="I583" s="53">
        <v>0</v>
      </c>
      <c r="J583" s="55">
        <v>71.313549097828741</v>
      </c>
      <c r="K583" s="56">
        <v>29.77</v>
      </c>
      <c r="L583" s="84">
        <v>42911</v>
      </c>
    </row>
    <row r="584" spans="1:12" x14ac:dyDescent="0.3">
      <c r="A584" s="57">
        <v>176</v>
      </c>
      <c r="B584" s="58">
        <v>0.25</v>
      </c>
      <c r="C584" s="52">
        <v>75.900000000000006</v>
      </c>
      <c r="D584" s="52">
        <v>90.3</v>
      </c>
      <c r="E584" s="52">
        <v>89.2</v>
      </c>
      <c r="F584" s="53">
        <v>0</v>
      </c>
      <c r="G584" s="52">
        <v>1.9119999999999999</v>
      </c>
      <c r="H584" s="54">
        <v>187.3</v>
      </c>
      <c r="I584" s="53">
        <v>0</v>
      </c>
      <c r="J584" s="55">
        <v>72.499102110955278</v>
      </c>
      <c r="K584" s="56">
        <v>29.77</v>
      </c>
      <c r="L584" s="84">
        <v>42911</v>
      </c>
    </row>
    <row r="585" spans="1:12" x14ac:dyDescent="0.3">
      <c r="A585" s="57">
        <v>176</v>
      </c>
      <c r="B585" s="58">
        <v>0.29166666666666669</v>
      </c>
      <c r="C585" s="52">
        <v>79.7</v>
      </c>
      <c r="D585" s="52">
        <v>89.8</v>
      </c>
      <c r="E585" s="52">
        <v>86.1</v>
      </c>
      <c r="F585" s="53">
        <v>6.3E-2</v>
      </c>
      <c r="G585" s="52">
        <v>0.77500000000000002</v>
      </c>
      <c r="H585" s="54">
        <v>133.80000000000001</v>
      </c>
      <c r="I585" s="53">
        <v>0</v>
      </c>
      <c r="J585" s="55">
        <v>75.092996291914005</v>
      </c>
      <c r="K585" s="56">
        <v>29.77</v>
      </c>
      <c r="L585" s="84">
        <v>42911</v>
      </c>
    </row>
    <row r="586" spans="1:12" x14ac:dyDescent="0.3">
      <c r="A586" s="57">
        <v>176</v>
      </c>
      <c r="B586" s="58">
        <v>0.33333333333333331</v>
      </c>
      <c r="C586" s="52">
        <v>80.8</v>
      </c>
      <c r="D586" s="52">
        <v>86.7</v>
      </c>
      <c r="E586" s="52">
        <v>81.2</v>
      </c>
      <c r="F586" s="53">
        <v>0.38800000000000001</v>
      </c>
      <c r="G586" s="52">
        <v>2.089</v>
      </c>
      <c r="H586" s="54">
        <v>57.97</v>
      </c>
      <c r="I586" s="53">
        <v>0</v>
      </c>
      <c r="J586" s="55">
        <v>74.594531867804335</v>
      </c>
      <c r="K586" s="56">
        <v>29.76</v>
      </c>
      <c r="L586" s="84">
        <v>42911</v>
      </c>
    </row>
    <row r="587" spans="1:12" x14ac:dyDescent="0.3">
      <c r="A587" s="57">
        <v>176</v>
      </c>
      <c r="B587" s="58">
        <v>0.375</v>
      </c>
      <c r="C587" s="52">
        <v>81.8</v>
      </c>
      <c r="D587" s="52">
        <v>82.6</v>
      </c>
      <c r="E587" s="52">
        <v>77.8</v>
      </c>
      <c r="F587" s="53">
        <v>1.0649999999999999</v>
      </c>
      <c r="G587" s="52">
        <v>3.1970000000000001</v>
      </c>
      <c r="H587" s="54">
        <v>70.2</v>
      </c>
      <c r="I587" s="53">
        <v>0</v>
      </c>
      <c r="J587" s="55">
        <v>74.633603883092405</v>
      </c>
      <c r="K587" s="56">
        <v>29.76</v>
      </c>
      <c r="L587" s="84">
        <v>42911</v>
      </c>
    </row>
    <row r="588" spans="1:12" x14ac:dyDescent="0.3">
      <c r="A588" s="57">
        <v>176</v>
      </c>
      <c r="B588" s="58">
        <v>0.41666666666666669</v>
      </c>
      <c r="C588" s="52">
        <v>83.2</v>
      </c>
      <c r="D588" s="52">
        <v>79.7</v>
      </c>
      <c r="E588" s="52">
        <v>73</v>
      </c>
      <c r="F588" s="53">
        <v>2.12</v>
      </c>
      <c r="G588" s="52">
        <v>3.657</v>
      </c>
      <c r="H588" s="54">
        <v>86.1</v>
      </c>
      <c r="I588" s="53">
        <v>0</v>
      </c>
      <c r="J588" s="55">
        <v>73.765681460637893</v>
      </c>
      <c r="K588" s="56">
        <v>29.77</v>
      </c>
      <c r="L588" s="84">
        <v>42911</v>
      </c>
    </row>
    <row r="589" spans="1:12" x14ac:dyDescent="0.3">
      <c r="A589" s="57">
        <v>176</v>
      </c>
      <c r="B589" s="58">
        <v>0.45833333333333331</v>
      </c>
      <c r="C589" s="52">
        <v>83.8</v>
      </c>
      <c r="D589" s="52">
        <v>75.400000000000006</v>
      </c>
      <c r="E589" s="52">
        <v>70.8</v>
      </c>
      <c r="F589" s="53">
        <v>3.1259999999999999</v>
      </c>
      <c r="G589" s="52">
        <v>5.5839999999999996</v>
      </c>
      <c r="H589" s="54">
        <v>91.6</v>
      </c>
      <c r="I589" s="53">
        <v>0</v>
      </c>
      <c r="J589" s="55">
        <v>73.780961685841362</v>
      </c>
      <c r="K589" s="56">
        <v>29.78</v>
      </c>
      <c r="L589" s="84">
        <v>42911</v>
      </c>
    </row>
    <row r="590" spans="1:12" x14ac:dyDescent="0.3">
      <c r="A590" s="57">
        <v>176</v>
      </c>
      <c r="B590" s="58">
        <v>0.5</v>
      </c>
      <c r="C590" s="52">
        <v>83.8</v>
      </c>
      <c r="D590" s="52">
        <v>75</v>
      </c>
      <c r="E590" s="52">
        <v>71.2</v>
      </c>
      <c r="F590" s="53">
        <v>3.766</v>
      </c>
      <c r="G590" s="52">
        <v>6.6429999999999998</v>
      </c>
      <c r="H590" s="54">
        <v>100.7</v>
      </c>
      <c r="I590" s="53">
        <v>0</v>
      </c>
      <c r="J590" s="55">
        <v>73.508347798321438</v>
      </c>
      <c r="K590" s="56">
        <v>29.8</v>
      </c>
      <c r="L590" s="84">
        <v>42911</v>
      </c>
    </row>
    <row r="591" spans="1:12" x14ac:dyDescent="0.3">
      <c r="A591" s="57">
        <v>176</v>
      </c>
      <c r="B591" s="58">
        <v>0.54166666666666663</v>
      </c>
      <c r="C591" s="52">
        <v>83.9</v>
      </c>
      <c r="D591" s="52">
        <v>73.8</v>
      </c>
      <c r="E591" s="52">
        <v>69.150000000000006</v>
      </c>
      <c r="F591" s="53">
        <v>3.9710000000000001</v>
      </c>
      <c r="G591" s="52">
        <v>7.05</v>
      </c>
      <c r="H591" s="54">
        <v>95.2</v>
      </c>
      <c r="I591" s="53">
        <v>0</v>
      </c>
      <c r="J591" s="55">
        <v>73.186092527117125</v>
      </c>
      <c r="K591" s="56">
        <v>29.82</v>
      </c>
      <c r="L591" s="84">
        <v>42911</v>
      </c>
    </row>
    <row r="592" spans="1:12" x14ac:dyDescent="0.3">
      <c r="A592" s="57">
        <v>176</v>
      </c>
      <c r="B592" s="58">
        <v>0.58333333333333337</v>
      </c>
      <c r="C592" s="52">
        <v>84.3</v>
      </c>
      <c r="D592" s="52">
        <v>72.900000000000006</v>
      </c>
      <c r="E592" s="52">
        <v>67.45</v>
      </c>
      <c r="F592" s="53">
        <v>3.629</v>
      </c>
      <c r="G592" s="52">
        <v>7.89</v>
      </c>
      <c r="H592" s="54">
        <v>96.1</v>
      </c>
      <c r="I592" s="53">
        <v>0</v>
      </c>
      <c r="J592" s="55">
        <v>72.529519323540626</v>
      </c>
      <c r="K592" s="56">
        <v>29.85</v>
      </c>
      <c r="L592" s="84">
        <v>42911</v>
      </c>
    </row>
    <row r="593" spans="1:12" x14ac:dyDescent="0.3">
      <c r="A593" s="57">
        <v>176</v>
      </c>
      <c r="B593" s="58">
        <v>0.625</v>
      </c>
      <c r="C593" s="52">
        <v>84.2</v>
      </c>
      <c r="D593" s="52">
        <v>72.099999999999994</v>
      </c>
      <c r="E593" s="52">
        <v>67.180000000000007</v>
      </c>
      <c r="F593" s="53">
        <v>2.835</v>
      </c>
      <c r="G593" s="52">
        <v>8.2200000000000006</v>
      </c>
      <c r="H593" s="54">
        <v>105.3</v>
      </c>
      <c r="I593" s="53">
        <v>0</v>
      </c>
      <c r="J593" s="55">
        <v>72.885556795989146</v>
      </c>
      <c r="K593" s="56">
        <v>29.89</v>
      </c>
      <c r="L593" s="84">
        <v>42911</v>
      </c>
    </row>
    <row r="594" spans="1:12" x14ac:dyDescent="0.3">
      <c r="A594" s="57">
        <v>176</v>
      </c>
      <c r="B594" s="58">
        <v>0.66666666666666663</v>
      </c>
      <c r="C594" s="52">
        <v>83.7</v>
      </c>
      <c r="D594" s="52">
        <v>71.900000000000006</v>
      </c>
      <c r="E594" s="52">
        <v>67.45</v>
      </c>
      <c r="F594" s="53">
        <v>1.885</v>
      </c>
      <c r="G594" s="52">
        <v>7.75</v>
      </c>
      <c r="H594" s="54">
        <v>103.2</v>
      </c>
      <c r="I594" s="53">
        <v>0</v>
      </c>
      <c r="J594" s="55">
        <v>72.776956287825556</v>
      </c>
      <c r="K594" s="56">
        <v>29.9</v>
      </c>
      <c r="L594" s="84">
        <v>42911</v>
      </c>
    </row>
    <row r="595" spans="1:12" x14ac:dyDescent="0.3">
      <c r="A595" s="57">
        <v>176</v>
      </c>
      <c r="B595" s="58">
        <v>0.70833333333333337</v>
      </c>
      <c r="C595" s="52">
        <v>83.4</v>
      </c>
      <c r="D595" s="52">
        <v>73.099999999999994</v>
      </c>
      <c r="E595" s="52">
        <v>69.41</v>
      </c>
      <c r="F595" s="53">
        <v>0.91900000000000004</v>
      </c>
      <c r="G595" s="52">
        <v>8.27</v>
      </c>
      <c r="H595" s="54">
        <v>106.5</v>
      </c>
      <c r="I595" s="53">
        <v>0</v>
      </c>
      <c r="J595" s="55">
        <v>72.737795738794148</v>
      </c>
      <c r="K595" s="56">
        <v>29.91</v>
      </c>
      <c r="L595" s="84">
        <v>42911</v>
      </c>
    </row>
    <row r="596" spans="1:12" x14ac:dyDescent="0.3">
      <c r="A596" s="57">
        <v>176</v>
      </c>
      <c r="B596" s="58">
        <v>0.75</v>
      </c>
      <c r="C596" s="52">
        <v>82.8</v>
      </c>
      <c r="D596" s="52">
        <v>74.7</v>
      </c>
      <c r="E596" s="52">
        <v>71</v>
      </c>
      <c r="F596" s="53">
        <v>0.32500000000000001</v>
      </c>
      <c r="G596" s="52">
        <v>7.6</v>
      </c>
      <c r="H596" s="54">
        <v>114.8</v>
      </c>
      <c r="I596" s="53">
        <v>0</v>
      </c>
      <c r="J596" s="55">
        <v>72.84863231467466</v>
      </c>
      <c r="K596" s="56">
        <v>29.91</v>
      </c>
      <c r="L596" s="84">
        <v>42911</v>
      </c>
    </row>
    <row r="597" spans="1:12" x14ac:dyDescent="0.3">
      <c r="A597" s="57">
        <v>176</v>
      </c>
      <c r="B597" s="58">
        <v>0.79166666666666663</v>
      </c>
      <c r="C597" s="52">
        <v>82.2</v>
      </c>
      <c r="D597" s="52">
        <v>78.8</v>
      </c>
      <c r="E597" s="52">
        <v>72.8</v>
      </c>
      <c r="F597" s="53">
        <v>5.6000000000000001E-2</v>
      </c>
      <c r="G597" s="52">
        <v>6.1340000000000003</v>
      </c>
      <c r="H597" s="54">
        <v>123.2</v>
      </c>
      <c r="I597" s="53">
        <v>0</v>
      </c>
      <c r="J597" s="55">
        <v>73.076081255815211</v>
      </c>
      <c r="K597" s="56">
        <v>29.88</v>
      </c>
      <c r="L597" s="84">
        <v>42911</v>
      </c>
    </row>
    <row r="598" spans="1:12" x14ac:dyDescent="0.3">
      <c r="A598" s="57">
        <v>176</v>
      </c>
      <c r="B598" s="58">
        <v>0.83333333333333337</v>
      </c>
      <c r="C598" s="52">
        <v>80.7</v>
      </c>
      <c r="D598" s="52">
        <v>82</v>
      </c>
      <c r="E598" s="52">
        <v>77.2</v>
      </c>
      <c r="F598" s="53">
        <v>0</v>
      </c>
      <c r="G598" s="52">
        <v>5.944</v>
      </c>
      <c r="H598" s="54">
        <v>130.1</v>
      </c>
      <c r="I598" s="53">
        <v>0</v>
      </c>
      <c r="J598" s="55">
        <v>73.60367874024098</v>
      </c>
      <c r="K598" s="56">
        <v>29.87</v>
      </c>
      <c r="L598" s="84">
        <v>42911</v>
      </c>
    </row>
    <row r="599" spans="1:12" x14ac:dyDescent="0.3">
      <c r="A599" s="57">
        <v>176</v>
      </c>
      <c r="B599" s="58">
        <v>0.875</v>
      </c>
      <c r="C599" s="52">
        <v>79.7</v>
      </c>
      <c r="D599" s="52">
        <v>84.1</v>
      </c>
      <c r="E599" s="52">
        <v>81.099999999999994</v>
      </c>
      <c r="F599" s="53">
        <v>0</v>
      </c>
      <c r="G599" s="52">
        <v>6.4409999999999998</v>
      </c>
      <c r="H599" s="54">
        <v>122.8</v>
      </c>
      <c r="I599" s="53">
        <v>0</v>
      </c>
      <c r="J599" s="55">
        <v>73.928921845331502</v>
      </c>
      <c r="K599" s="56">
        <v>29.85</v>
      </c>
      <c r="L599" s="84">
        <v>42911</v>
      </c>
    </row>
    <row r="600" spans="1:12" x14ac:dyDescent="0.3">
      <c r="A600" s="57">
        <v>176</v>
      </c>
      <c r="B600" s="58">
        <v>0.91666666666666663</v>
      </c>
      <c r="C600" s="52">
        <v>79.3</v>
      </c>
      <c r="D600" s="52">
        <v>86.3</v>
      </c>
      <c r="E600" s="52">
        <v>83.8</v>
      </c>
      <c r="F600" s="53">
        <v>0</v>
      </c>
      <c r="G600" s="52">
        <v>4.7249999999999996</v>
      </c>
      <c r="H600" s="54">
        <v>142.19999999999999</v>
      </c>
      <c r="I600" s="53">
        <v>0</v>
      </c>
      <c r="J600" s="55">
        <v>74.104085500623341</v>
      </c>
      <c r="K600" s="56">
        <v>29.84</v>
      </c>
      <c r="L600" s="84">
        <v>42911</v>
      </c>
    </row>
    <row r="601" spans="1:12" x14ac:dyDescent="0.3">
      <c r="A601" s="57">
        <v>176</v>
      </c>
      <c r="B601" s="58">
        <v>0.95833333333333337</v>
      </c>
      <c r="C601" s="52">
        <v>79.099999999999994</v>
      </c>
      <c r="D601" s="52">
        <v>87</v>
      </c>
      <c r="E601" s="52">
        <v>85.4</v>
      </c>
      <c r="F601" s="53">
        <v>0</v>
      </c>
      <c r="G601" s="52">
        <v>5.6289999999999996</v>
      </c>
      <c r="H601" s="54">
        <v>128.4</v>
      </c>
      <c r="I601" s="53">
        <v>0</v>
      </c>
      <c r="J601" s="55">
        <v>74.247559912145221</v>
      </c>
      <c r="K601" s="56">
        <v>29.84</v>
      </c>
      <c r="L601" s="84">
        <v>42911</v>
      </c>
    </row>
    <row r="602" spans="1:12" x14ac:dyDescent="0.3">
      <c r="A602" s="57">
        <v>176</v>
      </c>
      <c r="B602" s="58">
        <v>1</v>
      </c>
      <c r="C602" s="52">
        <v>78.8</v>
      </c>
      <c r="D602" s="52">
        <v>87.1</v>
      </c>
      <c r="E602" s="52">
        <v>84.6</v>
      </c>
      <c r="F602" s="53">
        <v>0</v>
      </c>
      <c r="G602" s="52">
        <v>5.5979999999999999</v>
      </c>
      <c r="H602" s="54">
        <v>153.5</v>
      </c>
      <c r="I602" s="53">
        <v>0</v>
      </c>
      <c r="J602" s="55">
        <v>72.878331490060305</v>
      </c>
      <c r="K602" s="56">
        <v>29.83</v>
      </c>
      <c r="L602" s="84">
        <v>42911</v>
      </c>
    </row>
    <row r="603" spans="1:12" x14ac:dyDescent="0.3">
      <c r="A603" s="57">
        <v>177</v>
      </c>
      <c r="B603" s="58">
        <v>4.1666666666666664E-2</v>
      </c>
      <c r="C603" s="52">
        <v>78.8</v>
      </c>
      <c r="D603" s="52">
        <v>87.9</v>
      </c>
      <c r="E603" s="52">
        <v>84.9</v>
      </c>
      <c r="F603" s="53">
        <v>0</v>
      </c>
      <c r="G603" s="52">
        <v>5.0380000000000003</v>
      </c>
      <c r="H603" s="54">
        <v>162.4</v>
      </c>
      <c r="I603" s="53">
        <v>0</v>
      </c>
      <c r="J603" s="55">
        <v>74.066762347667236</v>
      </c>
      <c r="K603" s="56">
        <v>29.82</v>
      </c>
      <c r="L603" s="84">
        <v>42912</v>
      </c>
    </row>
    <row r="604" spans="1:12" x14ac:dyDescent="0.3">
      <c r="A604" s="57">
        <v>177</v>
      </c>
      <c r="B604" s="58">
        <v>8.3333333333333329E-2</v>
      </c>
      <c r="C604" s="52">
        <v>78.7</v>
      </c>
      <c r="D604" s="52">
        <v>88.8</v>
      </c>
      <c r="E604" s="52">
        <v>87.5</v>
      </c>
      <c r="F604" s="53">
        <v>0</v>
      </c>
      <c r="G604" s="52">
        <v>4.9850000000000003</v>
      </c>
      <c r="H604" s="54">
        <v>168</v>
      </c>
      <c r="I604" s="53">
        <v>0</v>
      </c>
      <c r="J604" s="55">
        <v>73.973817745505585</v>
      </c>
      <c r="K604" s="56">
        <v>29.82</v>
      </c>
      <c r="L604" s="84">
        <v>42912</v>
      </c>
    </row>
    <row r="605" spans="1:12" x14ac:dyDescent="0.3">
      <c r="A605" s="57">
        <v>177</v>
      </c>
      <c r="B605" s="58">
        <v>0.125</v>
      </c>
      <c r="C605" s="52">
        <v>78</v>
      </c>
      <c r="D605" s="52">
        <v>88.5</v>
      </c>
      <c r="E605" s="52">
        <v>87.8</v>
      </c>
      <c r="F605" s="53">
        <v>0</v>
      </c>
      <c r="G605" s="52">
        <v>3.4550000000000001</v>
      </c>
      <c r="H605" s="54">
        <v>191.5</v>
      </c>
      <c r="I605" s="53">
        <v>0</v>
      </c>
      <c r="J605" s="55">
        <v>72.790373463971719</v>
      </c>
      <c r="K605" s="56">
        <v>29.83</v>
      </c>
      <c r="L605" s="84">
        <v>42912</v>
      </c>
    </row>
    <row r="606" spans="1:12" x14ac:dyDescent="0.3">
      <c r="A606" s="57">
        <v>177</v>
      </c>
      <c r="B606" s="58">
        <v>0.16666666666666666</v>
      </c>
      <c r="C606" s="52">
        <v>76.5</v>
      </c>
      <c r="D606" s="52">
        <v>89.1</v>
      </c>
      <c r="E606" s="52">
        <v>88.1</v>
      </c>
      <c r="F606" s="53">
        <v>0</v>
      </c>
      <c r="G606" s="52">
        <v>3.0219999999999998</v>
      </c>
      <c r="H606" s="54">
        <v>203.8</v>
      </c>
      <c r="I606" s="53">
        <v>0</v>
      </c>
      <c r="J606" s="55">
        <v>72.628207925862057</v>
      </c>
      <c r="K606" s="56">
        <v>29.83</v>
      </c>
      <c r="L606" s="84">
        <v>42912</v>
      </c>
    </row>
    <row r="607" spans="1:12" x14ac:dyDescent="0.3">
      <c r="A607" s="57">
        <v>177</v>
      </c>
      <c r="B607" s="58">
        <v>0.20833333333333334</v>
      </c>
      <c r="C607" s="52">
        <v>76.3</v>
      </c>
      <c r="D607" s="52">
        <v>90.1</v>
      </c>
      <c r="E607" s="52">
        <v>88.7</v>
      </c>
      <c r="F607" s="53">
        <v>0</v>
      </c>
      <c r="G607" s="52">
        <v>2.044</v>
      </c>
      <c r="H607" s="54">
        <v>205.2</v>
      </c>
      <c r="I607" s="53">
        <v>0</v>
      </c>
      <c r="J607" s="55">
        <v>72.564904343009744</v>
      </c>
      <c r="K607" s="56">
        <v>29.83</v>
      </c>
      <c r="L607" s="84">
        <v>42912</v>
      </c>
    </row>
    <row r="608" spans="1:12" x14ac:dyDescent="0.3">
      <c r="A608" s="57">
        <v>177</v>
      </c>
      <c r="B608" s="58">
        <v>0.25</v>
      </c>
      <c r="C608" s="52">
        <v>76.400000000000006</v>
      </c>
      <c r="D608" s="52">
        <v>90.8</v>
      </c>
      <c r="E608" s="52">
        <v>89.8</v>
      </c>
      <c r="F608" s="53">
        <v>0</v>
      </c>
      <c r="G608" s="52">
        <v>2.0790000000000002</v>
      </c>
      <c r="H608" s="54">
        <v>203.3</v>
      </c>
      <c r="I608" s="53">
        <v>0</v>
      </c>
      <c r="J608" s="55">
        <v>72.79419312165362</v>
      </c>
      <c r="K608" s="56">
        <v>29.82</v>
      </c>
      <c r="L608" s="84">
        <v>42912</v>
      </c>
    </row>
    <row r="609" spans="1:12" x14ac:dyDescent="0.3">
      <c r="A609" s="57">
        <v>177</v>
      </c>
      <c r="B609" s="58">
        <v>0.29166666666666669</v>
      </c>
      <c r="C609" s="52">
        <v>79.099999999999994</v>
      </c>
      <c r="D609" s="52">
        <v>91.1</v>
      </c>
      <c r="E609" s="52">
        <v>86.4</v>
      </c>
      <c r="F609" s="53">
        <v>8.4000000000000005E-2</v>
      </c>
      <c r="G609" s="52">
        <v>2.964</v>
      </c>
      <c r="H609" s="54">
        <v>189.9</v>
      </c>
      <c r="I609" s="53">
        <v>0</v>
      </c>
      <c r="J609" s="55">
        <v>74.021071032421787</v>
      </c>
      <c r="K609" s="56">
        <v>29.82</v>
      </c>
      <c r="L609" s="84">
        <v>42912</v>
      </c>
    </row>
    <row r="610" spans="1:12" x14ac:dyDescent="0.3">
      <c r="A610" s="57">
        <v>177</v>
      </c>
      <c r="B610" s="58">
        <v>0.33333333333333331</v>
      </c>
      <c r="C610" s="52">
        <v>82.8</v>
      </c>
      <c r="D610" s="52">
        <v>87.1</v>
      </c>
      <c r="E610" s="52">
        <v>74.7</v>
      </c>
      <c r="F610" s="53">
        <v>0.42</v>
      </c>
      <c r="G610" s="52">
        <v>5.63</v>
      </c>
      <c r="H610" s="54">
        <v>198.6</v>
      </c>
      <c r="I610" s="53">
        <v>0</v>
      </c>
      <c r="J610" s="55">
        <v>74.140934159375661</v>
      </c>
      <c r="K610" s="56">
        <v>29.82</v>
      </c>
      <c r="L610" s="84">
        <v>42912</v>
      </c>
    </row>
    <row r="611" spans="1:12" x14ac:dyDescent="0.3">
      <c r="A611" s="57">
        <v>177</v>
      </c>
      <c r="B611" s="58">
        <v>0.375</v>
      </c>
      <c r="C611" s="52">
        <v>83.3</v>
      </c>
      <c r="D611" s="52">
        <v>80.5</v>
      </c>
      <c r="E611" s="52">
        <v>71.3</v>
      </c>
      <c r="F611" s="53">
        <v>0.71499999999999997</v>
      </c>
      <c r="G611" s="52">
        <v>5.9939999999999998</v>
      </c>
      <c r="H611" s="54">
        <v>224.8</v>
      </c>
      <c r="I611" s="53">
        <v>0</v>
      </c>
      <c r="J611" s="55">
        <v>73.821645140663009</v>
      </c>
      <c r="K611" s="56">
        <v>29.82</v>
      </c>
      <c r="L611" s="84">
        <v>42912</v>
      </c>
    </row>
    <row r="612" spans="1:12" x14ac:dyDescent="0.3">
      <c r="A612" s="57">
        <v>177</v>
      </c>
      <c r="B612" s="58">
        <v>0.41666666666666669</v>
      </c>
      <c r="C612" s="52">
        <v>84.5</v>
      </c>
      <c r="D612" s="52">
        <v>74</v>
      </c>
      <c r="E612" s="52">
        <v>67.180000000000007</v>
      </c>
      <c r="F612" s="53">
        <v>1.133</v>
      </c>
      <c r="G612" s="52">
        <v>4.6289999999999996</v>
      </c>
      <c r="H612" s="54">
        <v>209.1</v>
      </c>
      <c r="I612" s="53">
        <v>0</v>
      </c>
      <c r="J612" s="55">
        <v>72.65532787031816</v>
      </c>
      <c r="K612" s="56">
        <v>29.82</v>
      </c>
      <c r="L612" s="84">
        <v>42912</v>
      </c>
    </row>
    <row r="613" spans="1:12" x14ac:dyDescent="0.3">
      <c r="A613" s="57">
        <v>177</v>
      </c>
      <c r="B613" s="58">
        <v>0.45833333333333331</v>
      </c>
      <c r="C613" s="52">
        <v>84.5</v>
      </c>
      <c r="D613" s="52">
        <v>85.4</v>
      </c>
      <c r="E613" s="52">
        <v>71.2</v>
      </c>
      <c r="F613" s="53">
        <v>1.7270000000000001</v>
      </c>
      <c r="G613" s="52">
        <v>6.633</v>
      </c>
      <c r="H613" s="54">
        <v>95.7</v>
      </c>
      <c r="I613" s="53">
        <v>0.02</v>
      </c>
      <c r="J613" s="55">
        <v>74.554581962998441</v>
      </c>
      <c r="K613" s="56">
        <v>29.82</v>
      </c>
      <c r="L613" s="84">
        <v>42912</v>
      </c>
    </row>
    <row r="614" spans="1:12" x14ac:dyDescent="0.3">
      <c r="A614" s="57">
        <v>177</v>
      </c>
      <c r="B614" s="58">
        <v>0.5</v>
      </c>
      <c r="C614" s="52">
        <v>82.7</v>
      </c>
      <c r="D614" s="52">
        <v>86.2</v>
      </c>
      <c r="E614" s="52">
        <v>79.7</v>
      </c>
      <c r="F614" s="53">
        <v>2.2160000000000002</v>
      </c>
      <c r="G614" s="52">
        <v>7.62</v>
      </c>
      <c r="H614" s="54">
        <v>114.1</v>
      </c>
      <c r="I614" s="53">
        <v>0</v>
      </c>
      <c r="J614" s="55">
        <v>74.142467353975917</v>
      </c>
      <c r="K614" s="56">
        <v>29.83</v>
      </c>
      <c r="L614" s="84">
        <v>42912</v>
      </c>
    </row>
    <row r="615" spans="1:12" x14ac:dyDescent="0.3">
      <c r="A615" s="57">
        <v>177</v>
      </c>
      <c r="B615" s="58">
        <v>0.54166666666666663</v>
      </c>
      <c r="C615" s="52">
        <v>80.400000000000006</v>
      </c>
      <c r="D615" s="52">
        <v>85.6</v>
      </c>
      <c r="E615" s="52">
        <v>81.599999999999994</v>
      </c>
      <c r="F615" s="53">
        <v>1.026</v>
      </c>
      <c r="G615" s="52">
        <v>6.5640000000000001</v>
      </c>
      <c r="H615" s="54">
        <v>111.8</v>
      </c>
      <c r="I615" s="53">
        <v>0</v>
      </c>
      <c r="J615" s="55">
        <v>75.003870193052649</v>
      </c>
      <c r="K615" s="56">
        <v>29.85</v>
      </c>
      <c r="L615" s="84">
        <v>42912</v>
      </c>
    </row>
    <row r="616" spans="1:12" x14ac:dyDescent="0.3">
      <c r="A616" s="57">
        <v>177</v>
      </c>
      <c r="B616" s="58">
        <v>0.58333333333333337</v>
      </c>
      <c r="C616" s="52">
        <v>80.5</v>
      </c>
      <c r="D616" s="52">
        <v>86.2</v>
      </c>
      <c r="E616" s="52">
        <v>84.2</v>
      </c>
      <c r="F616" s="53">
        <v>0.221</v>
      </c>
      <c r="G616" s="52">
        <v>6.5730000000000004</v>
      </c>
      <c r="H616" s="54">
        <v>123.2</v>
      </c>
      <c r="I616" s="53">
        <v>0</v>
      </c>
      <c r="J616" s="55">
        <v>74.491201297674479</v>
      </c>
      <c r="K616" s="56">
        <v>29.86</v>
      </c>
      <c r="L616" s="84">
        <v>42912</v>
      </c>
    </row>
    <row r="617" spans="1:12" x14ac:dyDescent="0.3">
      <c r="A617" s="57">
        <v>177</v>
      </c>
      <c r="B617" s="58">
        <v>0.625</v>
      </c>
      <c r="C617" s="52">
        <v>79.8</v>
      </c>
      <c r="D617" s="52">
        <v>88.1</v>
      </c>
      <c r="E617" s="52">
        <v>85.6</v>
      </c>
      <c r="F617" s="53">
        <v>0.21299999999999999</v>
      </c>
      <c r="G617" s="52">
        <v>7.29</v>
      </c>
      <c r="H617" s="54">
        <v>122.2</v>
      </c>
      <c r="I617" s="53">
        <v>0</v>
      </c>
      <c r="J617" s="55">
        <v>75.218770080865738</v>
      </c>
      <c r="K617" s="56">
        <v>29.88</v>
      </c>
      <c r="L617" s="84">
        <v>42912</v>
      </c>
    </row>
    <row r="618" spans="1:12" x14ac:dyDescent="0.3">
      <c r="A618" s="57">
        <v>177</v>
      </c>
      <c r="B618" s="58">
        <v>0.66666666666666663</v>
      </c>
      <c r="C618" s="52">
        <v>81.900000000000006</v>
      </c>
      <c r="D618" s="52">
        <v>88.1</v>
      </c>
      <c r="E618" s="52">
        <v>80.900000000000006</v>
      </c>
      <c r="F618" s="53">
        <v>0.85699999999999998</v>
      </c>
      <c r="G618" s="52">
        <v>5.5</v>
      </c>
      <c r="H618" s="54">
        <v>158</v>
      </c>
      <c r="I618" s="53">
        <v>0</v>
      </c>
      <c r="J618" s="55">
        <v>75.180833873868096</v>
      </c>
      <c r="K618" s="56">
        <v>29.89</v>
      </c>
      <c r="L618" s="84">
        <v>42912</v>
      </c>
    </row>
    <row r="619" spans="1:12" x14ac:dyDescent="0.3">
      <c r="A619" s="57">
        <v>177</v>
      </c>
      <c r="B619" s="58">
        <v>0.70833333333333337</v>
      </c>
      <c r="C619" s="52">
        <v>82.7</v>
      </c>
      <c r="D619" s="52">
        <v>82.5</v>
      </c>
      <c r="E619" s="52">
        <v>76.3</v>
      </c>
      <c r="F619" s="53">
        <v>0.58099999999999996</v>
      </c>
      <c r="G619" s="52">
        <v>6.976</v>
      </c>
      <c r="H619" s="54">
        <v>179</v>
      </c>
      <c r="I619" s="53">
        <v>0</v>
      </c>
      <c r="J619" s="55">
        <v>73.066494337965196</v>
      </c>
      <c r="K619" s="56">
        <v>29.87</v>
      </c>
      <c r="L619" s="84">
        <v>42912</v>
      </c>
    </row>
    <row r="620" spans="1:12" x14ac:dyDescent="0.3">
      <c r="A620" s="57">
        <v>177</v>
      </c>
      <c r="B620" s="58">
        <v>0.75</v>
      </c>
      <c r="C620" s="52">
        <v>80.599999999999994</v>
      </c>
      <c r="D620" s="52">
        <v>79.7</v>
      </c>
      <c r="E620" s="52">
        <v>78.5</v>
      </c>
      <c r="F620" s="53">
        <v>0.14599999999999999</v>
      </c>
      <c r="G620" s="52">
        <v>6.1840000000000002</v>
      </c>
      <c r="H620" s="54">
        <v>194.9</v>
      </c>
      <c r="I620" s="53">
        <v>0</v>
      </c>
      <c r="J620" s="55">
        <v>72.939653466560685</v>
      </c>
      <c r="K620" s="56">
        <v>29.85</v>
      </c>
      <c r="L620" s="84">
        <v>42912</v>
      </c>
    </row>
    <row r="621" spans="1:12" x14ac:dyDescent="0.3">
      <c r="A621" s="57">
        <v>177</v>
      </c>
      <c r="B621" s="58">
        <v>0.79166666666666663</v>
      </c>
      <c r="C621" s="52">
        <v>80.3</v>
      </c>
      <c r="D621" s="52">
        <v>83.3</v>
      </c>
      <c r="E621" s="52">
        <v>79.5</v>
      </c>
      <c r="F621" s="53">
        <v>1.0999999999999999E-2</v>
      </c>
      <c r="G621" s="52">
        <v>5.2560000000000002</v>
      </c>
      <c r="H621" s="54">
        <v>182.8</v>
      </c>
      <c r="I621" s="53">
        <v>0</v>
      </c>
      <c r="J621" s="55">
        <v>72.958541805438131</v>
      </c>
      <c r="K621" s="56">
        <v>29.82</v>
      </c>
      <c r="L621" s="84">
        <v>42912</v>
      </c>
    </row>
    <row r="622" spans="1:12" x14ac:dyDescent="0.3">
      <c r="A622" s="57">
        <v>177</v>
      </c>
      <c r="B622" s="58">
        <v>0.83333333333333337</v>
      </c>
      <c r="C622" s="52">
        <v>78.5</v>
      </c>
      <c r="D622" s="52">
        <v>86.5</v>
      </c>
      <c r="E622" s="52">
        <v>83.2</v>
      </c>
      <c r="F622" s="53">
        <v>0</v>
      </c>
      <c r="G622" s="52">
        <v>2.8159999999999998</v>
      </c>
      <c r="H622" s="54">
        <v>184.4</v>
      </c>
      <c r="I622" s="53">
        <v>0</v>
      </c>
      <c r="J622" s="55">
        <v>72.540664301039669</v>
      </c>
      <c r="K622" s="56">
        <v>29.79</v>
      </c>
      <c r="L622" s="84">
        <v>42912</v>
      </c>
    </row>
    <row r="623" spans="1:12" x14ac:dyDescent="0.3">
      <c r="A623" s="57">
        <v>177</v>
      </c>
      <c r="B623" s="58">
        <v>0.875</v>
      </c>
      <c r="C623" s="52">
        <v>77.099999999999994</v>
      </c>
      <c r="D623" s="52">
        <v>88.6</v>
      </c>
      <c r="E623" s="52">
        <v>86.4</v>
      </c>
      <c r="F623" s="53">
        <v>0</v>
      </c>
      <c r="G623" s="52">
        <v>2.2240000000000002</v>
      </c>
      <c r="H623" s="54">
        <v>248.8</v>
      </c>
      <c r="I623" s="53">
        <v>0</v>
      </c>
      <c r="J623" s="55">
        <v>72.62661730144373</v>
      </c>
      <c r="K623" s="56">
        <v>29.78</v>
      </c>
      <c r="L623" s="84">
        <v>42912</v>
      </c>
    </row>
    <row r="624" spans="1:12" x14ac:dyDescent="0.3">
      <c r="A624" s="57">
        <v>177</v>
      </c>
      <c r="B624" s="58">
        <v>0.91666666666666663</v>
      </c>
      <c r="C624" s="52">
        <v>76.8</v>
      </c>
      <c r="D624" s="52">
        <v>90.1</v>
      </c>
      <c r="E624" s="52">
        <v>88.2</v>
      </c>
      <c r="F624" s="53">
        <v>0</v>
      </c>
      <c r="G624" s="52">
        <v>2.0350000000000001</v>
      </c>
      <c r="H624" s="54">
        <v>225.8</v>
      </c>
      <c r="I624" s="53">
        <v>0</v>
      </c>
      <c r="J624" s="55">
        <v>72.202374412314612</v>
      </c>
      <c r="K624" s="56">
        <v>29.76</v>
      </c>
      <c r="L624" s="84">
        <v>42912</v>
      </c>
    </row>
    <row r="625" spans="1:12" x14ac:dyDescent="0.3">
      <c r="A625" s="57">
        <v>177</v>
      </c>
      <c r="B625" s="58">
        <v>0.95833333333333337</v>
      </c>
      <c r="C625" s="52">
        <v>76.3</v>
      </c>
      <c r="D625" s="52">
        <v>91.1</v>
      </c>
      <c r="E625" s="52">
        <v>89.9</v>
      </c>
      <c r="F625" s="53">
        <v>0</v>
      </c>
      <c r="G625" s="52">
        <v>3.3109999999999999</v>
      </c>
      <c r="H625" s="54">
        <v>197.7</v>
      </c>
      <c r="I625" s="53">
        <v>0</v>
      </c>
      <c r="J625" s="55">
        <v>72.861102977517362</v>
      </c>
      <c r="K625" s="56">
        <v>29.75</v>
      </c>
      <c r="L625" s="84">
        <v>42912</v>
      </c>
    </row>
    <row r="626" spans="1:12" x14ac:dyDescent="0.3">
      <c r="A626" s="57">
        <v>177</v>
      </c>
      <c r="B626" s="58">
        <v>1</v>
      </c>
      <c r="C626" s="52">
        <v>76.3</v>
      </c>
      <c r="D626" s="52">
        <v>91.1</v>
      </c>
      <c r="E626" s="52">
        <v>90.3</v>
      </c>
      <c r="F626" s="53">
        <v>0</v>
      </c>
      <c r="G626" s="52">
        <v>3.056</v>
      </c>
      <c r="H626" s="54">
        <v>232.9</v>
      </c>
      <c r="I626" s="53">
        <v>0</v>
      </c>
      <c r="J626" s="55">
        <v>72.265757963708324</v>
      </c>
      <c r="K626" s="56">
        <v>29.74</v>
      </c>
      <c r="L626" s="84">
        <v>42912</v>
      </c>
    </row>
    <row r="627" spans="1:12" x14ac:dyDescent="0.3">
      <c r="A627" s="57">
        <v>178</v>
      </c>
      <c r="B627" s="58">
        <v>4.1666666666666664E-2</v>
      </c>
      <c r="C627" s="52">
        <v>75.2</v>
      </c>
      <c r="D627" s="52">
        <v>91.7</v>
      </c>
      <c r="E627" s="52">
        <v>90.7</v>
      </c>
      <c r="F627" s="53">
        <v>0</v>
      </c>
      <c r="G627" s="52">
        <v>2.5790000000000002</v>
      </c>
      <c r="H627" s="54">
        <v>246.1</v>
      </c>
      <c r="I627" s="53">
        <v>0</v>
      </c>
      <c r="J627" s="55">
        <v>71.601271734023726</v>
      </c>
      <c r="K627" s="56">
        <v>29.73</v>
      </c>
      <c r="L627" s="84">
        <v>42913</v>
      </c>
    </row>
    <row r="628" spans="1:12" x14ac:dyDescent="0.3">
      <c r="A628" s="57">
        <v>178</v>
      </c>
      <c r="B628" s="58">
        <v>8.3333333333333329E-2</v>
      </c>
      <c r="C628" s="52">
        <v>74.5</v>
      </c>
      <c r="D628" s="52">
        <v>92.3</v>
      </c>
      <c r="E628" s="52">
        <v>91.1</v>
      </c>
      <c r="F628" s="53">
        <v>0</v>
      </c>
      <c r="G628" s="52">
        <v>2.0590000000000002</v>
      </c>
      <c r="H628" s="54">
        <v>273.7</v>
      </c>
      <c r="I628" s="53">
        <v>0</v>
      </c>
      <c r="J628" s="55">
        <v>71.138224583892793</v>
      </c>
      <c r="K628" s="56">
        <v>29.73</v>
      </c>
      <c r="L628" s="84">
        <v>42913</v>
      </c>
    </row>
    <row r="629" spans="1:12" x14ac:dyDescent="0.3">
      <c r="A629" s="57">
        <v>178</v>
      </c>
      <c r="B629" s="58">
        <v>0.125</v>
      </c>
      <c r="C629" s="52">
        <v>74.5</v>
      </c>
      <c r="D629" s="52">
        <v>92.9</v>
      </c>
      <c r="E629" s="52">
        <v>91.3</v>
      </c>
      <c r="F629" s="53">
        <v>0</v>
      </c>
      <c r="G629" s="52">
        <v>1.4339999999999999</v>
      </c>
      <c r="H629" s="54">
        <v>259</v>
      </c>
      <c r="I629" s="53">
        <v>0</v>
      </c>
      <c r="J629" s="55">
        <v>70.969051996486883</v>
      </c>
      <c r="K629" s="56">
        <v>29.72</v>
      </c>
      <c r="L629" s="84">
        <v>42913</v>
      </c>
    </row>
    <row r="630" spans="1:12" x14ac:dyDescent="0.3">
      <c r="A630" s="57">
        <v>178</v>
      </c>
      <c r="B630" s="58">
        <v>0.16666666666666666</v>
      </c>
      <c r="C630" s="52">
        <v>74</v>
      </c>
      <c r="D630" s="52">
        <v>93.1</v>
      </c>
      <c r="E630" s="52">
        <v>92</v>
      </c>
      <c r="F630" s="53">
        <v>0</v>
      </c>
      <c r="G630" s="52">
        <v>2.157</v>
      </c>
      <c r="H630" s="54">
        <v>261</v>
      </c>
      <c r="I630" s="53">
        <v>0</v>
      </c>
      <c r="J630" s="55">
        <v>71.191789055205959</v>
      </c>
      <c r="K630" s="56">
        <v>29.72</v>
      </c>
      <c r="L630" s="84">
        <v>42913</v>
      </c>
    </row>
    <row r="631" spans="1:12" x14ac:dyDescent="0.3">
      <c r="A631" s="57">
        <v>178</v>
      </c>
      <c r="B631" s="58">
        <v>0.20833333333333334</v>
      </c>
      <c r="C631" s="52">
        <v>73.7</v>
      </c>
      <c r="D631" s="52">
        <v>93.9</v>
      </c>
      <c r="E631" s="52">
        <v>92.2</v>
      </c>
      <c r="F631" s="53">
        <v>0</v>
      </c>
      <c r="G631" s="52">
        <v>1.8560000000000001</v>
      </c>
      <c r="H631" s="54">
        <v>236.7</v>
      </c>
      <c r="I631" s="53">
        <v>0</v>
      </c>
      <c r="J631" s="55">
        <v>70.723068758842828</v>
      </c>
      <c r="K631" s="56">
        <v>29.72</v>
      </c>
      <c r="L631" s="84">
        <v>42913</v>
      </c>
    </row>
    <row r="632" spans="1:12" x14ac:dyDescent="0.3">
      <c r="A632" s="57">
        <v>178</v>
      </c>
      <c r="B632" s="58">
        <v>0.25</v>
      </c>
      <c r="C632" s="52">
        <v>73.900000000000006</v>
      </c>
      <c r="D632" s="52">
        <v>93.7</v>
      </c>
      <c r="E632" s="52">
        <v>92.9</v>
      </c>
      <c r="F632" s="53">
        <v>0</v>
      </c>
      <c r="G632" s="52">
        <v>2.2730000000000001</v>
      </c>
      <c r="H632" s="54">
        <v>258.5</v>
      </c>
      <c r="I632" s="53">
        <v>0</v>
      </c>
      <c r="J632" s="55">
        <v>71.543791746878696</v>
      </c>
      <c r="K632" s="56">
        <v>29.72</v>
      </c>
      <c r="L632" s="84">
        <v>42913</v>
      </c>
    </row>
    <row r="633" spans="1:12" x14ac:dyDescent="0.3">
      <c r="A633" s="57">
        <v>178</v>
      </c>
      <c r="B633" s="58">
        <v>0.29166666666666669</v>
      </c>
      <c r="C633" s="52">
        <v>75.7</v>
      </c>
      <c r="D633" s="52">
        <v>93.7</v>
      </c>
      <c r="E633" s="52">
        <v>92.2</v>
      </c>
      <c r="F633" s="53">
        <v>4.9000000000000002E-2</v>
      </c>
      <c r="G633" s="52">
        <v>2.7280000000000002</v>
      </c>
      <c r="H633" s="54">
        <v>240.6</v>
      </c>
      <c r="I633" s="53">
        <v>0</v>
      </c>
      <c r="J633" s="55">
        <v>72.94806450610281</v>
      </c>
      <c r="K633" s="56">
        <v>29.7</v>
      </c>
      <c r="L633" s="84">
        <v>42913</v>
      </c>
    </row>
    <row r="634" spans="1:12" x14ac:dyDescent="0.3">
      <c r="A634" s="57">
        <v>178</v>
      </c>
      <c r="B634" s="58">
        <v>0.33333333333333331</v>
      </c>
      <c r="C634" s="52">
        <v>78</v>
      </c>
      <c r="D634" s="52">
        <v>93</v>
      </c>
      <c r="E634" s="52">
        <v>87.1</v>
      </c>
      <c r="F634" s="53">
        <v>0.33200000000000002</v>
      </c>
      <c r="G634" s="52">
        <v>4.7060000000000004</v>
      </c>
      <c r="H634" s="54">
        <v>230.3</v>
      </c>
      <c r="I634" s="53">
        <v>0</v>
      </c>
      <c r="J634" s="55">
        <v>73.998851262437142</v>
      </c>
      <c r="K634" s="56">
        <v>29.68</v>
      </c>
      <c r="L634" s="84">
        <v>42913</v>
      </c>
    </row>
    <row r="635" spans="1:12" x14ac:dyDescent="0.3">
      <c r="A635" s="57">
        <v>178</v>
      </c>
      <c r="B635" s="58">
        <v>0.375</v>
      </c>
      <c r="C635" s="52">
        <v>81.599999999999994</v>
      </c>
      <c r="D635" s="52">
        <v>87.9</v>
      </c>
      <c r="E635" s="52">
        <v>70.400000000000006</v>
      </c>
      <c r="F635" s="53">
        <v>0.98599999999999999</v>
      </c>
      <c r="G635" s="52">
        <v>5.8860000000000001</v>
      </c>
      <c r="H635" s="54">
        <v>241.4</v>
      </c>
      <c r="I635" s="53">
        <v>0</v>
      </c>
      <c r="J635" s="55">
        <v>71.293590977718054</v>
      </c>
      <c r="K635" s="56">
        <v>29.67</v>
      </c>
      <c r="L635" s="84">
        <v>42913</v>
      </c>
    </row>
    <row r="636" spans="1:12" x14ac:dyDescent="0.3">
      <c r="A636" s="57">
        <v>178</v>
      </c>
      <c r="B636" s="58">
        <v>0.41666666666666669</v>
      </c>
      <c r="C636" s="52">
        <v>84.5</v>
      </c>
      <c r="D636" s="52">
        <v>72.2</v>
      </c>
      <c r="E636" s="52">
        <v>62.91</v>
      </c>
      <c r="F636" s="53">
        <v>1.921</v>
      </c>
      <c r="G636" s="52">
        <v>4.577</v>
      </c>
      <c r="H636" s="54">
        <v>239.4</v>
      </c>
      <c r="I636" s="53">
        <v>0</v>
      </c>
      <c r="J636" s="55">
        <v>71.024881151440582</v>
      </c>
      <c r="K636" s="56">
        <v>29.67</v>
      </c>
      <c r="L636" s="84">
        <v>42913</v>
      </c>
    </row>
    <row r="637" spans="1:12" x14ac:dyDescent="0.3">
      <c r="A637" s="57">
        <v>178</v>
      </c>
      <c r="B637" s="58">
        <v>0.45833333333333331</v>
      </c>
      <c r="C637" s="52">
        <v>86.3</v>
      </c>
      <c r="D637" s="52">
        <v>65.89</v>
      </c>
      <c r="E637" s="52">
        <v>58.1</v>
      </c>
      <c r="F637" s="53">
        <v>2.484</v>
      </c>
      <c r="G637" s="52">
        <v>4.2750000000000004</v>
      </c>
      <c r="H637" s="54">
        <v>268.2</v>
      </c>
      <c r="I637" s="53">
        <v>0</v>
      </c>
      <c r="J637" s="55">
        <v>70.061076083912212</v>
      </c>
      <c r="K637" s="56">
        <v>29.67</v>
      </c>
      <c r="L637" s="84">
        <v>42913</v>
      </c>
    </row>
    <row r="638" spans="1:12" x14ac:dyDescent="0.3">
      <c r="A638" s="57">
        <v>178</v>
      </c>
      <c r="B638" s="58">
        <v>0.5</v>
      </c>
      <c r="C638" s="52">
        <v>85.6</v>
      </c>
      <c r="D638" s="52">
        <v>75.599999999999994</v>
      </c>
      <c r="E638" s="52">
        <v>60.4</v>
      </c>
      <c r="F638" s="53">
        <v>3.5129999999999999</v>
      </c>
      <c r="G638" s="52">
        <v>6.4850000000000003</v>
      </c>
      <c r="H638" s="54">
        <v>124</v>
      </c>
      <c r="I638" s="53">
        <v>0</v>
      </c>
      <c r="J638" s="55">
        <v>74.893830180639156</v>
      </c>
      <c r="K638" s="56">
        <v>29.69</v>
      </c>
      <c r="L638" s="84">
        <v>42913</v>
      </c>
    </row>
    <row r="639" spans="1:12" x14ac:dyDescent="0.3">
      <c r="A639" s="57">
        <v>178</v>
      </c>
      <c r="B639" s="58">
        <v>0.54166666666666663</v>
      </c>
      <c r="C639" s="52">
        <v>84.9</v>
      </c>
      <c r="D639" s="52">
        <v>76.099999999999994</v>
      </c>
      <c r="E639" s="52">
        <v>72.3</v>
      </c>
      <c r="F639" s="53">
        <v>3.4929999999999999</v>
      </c>
      <c r="G639" s="52">
        <v>6.6050000000000004</v>
      </c>
      <c r="H639" s="54">
        <v>130.1</v>
      </c>
      <c r="I639" s="53">
        <v>0</v>
      </c>
      <c r="J639" s="55">
        <v>75.601565426527031</v>
      </c>
      <c r="K639" s="56">
        <v>29.72</v>
      </c>
      <c r="L639" s="84">
        <v>42913</v>
      </c>
    </row>
    <row r="640" spans="1:12" x14ac:dyDescent="0.3">
      <c r="A640" s="57">
        <v>178</v>
      </c>
      <c r="B640" s="58">
        <v>0.58333333333333337</v>
      </c>
      <c r="C640" s="52">
        <v>85</v>
      </c>
      <c r="D640" s="52">
        <v>76.400000000000006</v>
      </c>
      <c r="E640" s="52">
        <v>71.7</v>
      </c>
      <c r="F640" s="53">
        <v>3.0979999999999999</v>
      </c>
      <c r="G640" s="52">
        <v>6.8810000000000002</v>
      </c>
      <c r="H640" s="54">
        <v>136.9</v>
      </c>
      <c r="I640" s="53">
        <v>0</v>
      </c>
      <c r="J640" s="55">
        <v>74.569238714660628</v>
      </c>
      <c r="K640" s="56">
        <v>29.74</v>
      </c>
      <c r="L640" s="84">
        <v>42913</v>
      </c>
    </row>
    <row r="641" spans="1:12" x14ac:dyDescent="0.3">
      <c r="A641" s="57">
        <v>178</v>
      </c>
      <c r="B641" s="58">
        <v>0.625</v>
      </c>
      <c r="C641" s="52">
        <v>85.1</v>
      </c>
      <c r="D641" s="52">
        <v>74.8</v>
      </c>
      <c r="E641" s="52">
        <v>71</v>
      </c>
      <c r="F641" s="53">
        <v>2.6179999999999999</v>
      </c>
      <c r="G641" s="52">
        <v>7.96</v>
      </c>
      <c r="H641" s="54">
        <v>143</v>
      </c>
      <c r="I641" s="53">
        <v>0</v>
      </c>
      <c r="J641" s="55">
        <v>73.906360313671257</v>
      </c>
      <c r="K641" s="56">
        <v>29.76</v>
      </c>
      <c r="L641" s="84">
        <v>42913</v>
      </c>
    </row>
    <row r="642" spans="1:12" x14ac:dyDescent="0.3">
      <c r="A642" s="57">
        <v>178</v>
      </c>
      <c r="B642" s="58">
        <v>0.66666666666666663</v>
      </c>
      <c r="C642" s="52">
        <v>85</v>
      </c>
      <c r="D642" s="52">
        <v>73.400000000000006</v>
      </c>
      <c r="E642" s="52">
        <v>68.81</v>
      </c>
      <c r="F642" s="53">
        <v>1.6779999999999999</v>
      </c>
      <c r="G642" s="52">
        <v>8.3800000000000008</v>
      </c>
      <c r="H642" s="54">
        <v>144.19999999999999</v>
      </c>
      <c r="I642" s="53">
        <v>0</v>
      </c>
      <c r="J642" s="55">
        <v>72.789682155516061</v>
      </c>
      <c r="K642" s="56">
        <v>29.77</v>
      </c>
      <c r="L642" s="84">
        <v>42913</v>
      </c>
    </row>
    <row r="643" spans="1:12" x14ac:dyDescent="0.3">
      <c r="A643" s="57">
        <v>178</v>
      </c>
      <c r="B643" s="58">
        <v>0.70833333333333337</v>
      </c>
      <c r="C643" s="52">
        <v>84.6</v>
      </c>
      <c r="D643" s="52">
        <v>73.900000000000006</v>
      </c>
      <c r="E643" s="52">
        <v>67.45</v>
      </c>
      <c r="F643" s="53">
        <v>0.68200000000000005</v>
      </c>
      <c r="G643" s="52">
        <v>7.94</v>
      </c>
      <c r="H643" s="54">
        <v>160.80000000000001</v>
      </c>
      <c r="I643" s="53">
        <v>0</v>
      </c>
      <c r="J643" s="55">
        <v>73.082065697047256</v>
      </c>
      <c r="K643" s="56">
        <v>29.76</v>
      </c>
      <c r="L643" s="84">
        <v>42913</v>
      </c>
    </row>
    <row r="644" spans="1:12" x14ac:dyDescent="0.3">
      <c r="A644" s="57">
        <v>178</v>
      </c>
      <c r="B644" s="58">
        <v>0.75</v>
      </c>
      <c r="C644" s="52">
        <v>82</v>
      </c>
      <c r="D644" s="52">
        <v>79.099999999999994</v>
      </c>
      <c r="E644" s="52">
        <v>74</v>
      </c>
      <c r="F644" s="53">
        <v>8.4000000000000005E-2</v>
      </c>
      <c r="G644" s="52">
        <v>6.97</v>
      </c>
      <c r="H644" s="54">
        <v>171.7</v>
      </c>
      <c r="I644" s="53">
        <v>0</v>
      </c>
      <c r="J644" s="55">
        <v>72.962268032664269</v>
      </c>
      <c r="K644" s="56">
        <v>29.75</v>
      </c>
      <c r="L644" s="84">
        <v>42913</v>
      </c>
    </row>
    <row r="645" spans="1:12" x14ac:dyDescent="0.3">
      <c r="A645" s="57">
        <v>178</v>
      </c>
      <c r="B645" s="58">
        <v>0.79166666666666663</v>
      </c>
      <c r="C645" s="52">
        <v>80.900000000000006</v>
      </c>
      <c r="D645" s="52">
        <v>81.7</v>
      </c>
      <c r="E645" s="52">
        <v>77</v>
      </c>
      <c r="F645" s="53">
        <v>0</v>
      </c>
      <c r="G645" s="52">
        <v>5.1230000000000002</v>
      </c>
      <c r="H645" s="54">
        <v>216.8</v>
      </c>
      <c r="I645" s="53">
        <v>0</v>
      </c>
      <c r="J645" s="55">
        <v>73.173280865567335</v>
      </c>
      <c r="K645" s="56">
        <v>29.71</v>
      </c>
      <c r="L645" s="84">
        <v>42913</v>
      </c>
    </row>
    <row r="646" spans="1:12" x14ac:dyDescent="0.3">
      <c r="A646" s="57">
        <v>178</v>
      </c>
      <c r="B646" s="58">
        <v>0.83333333333333337</v>
      </c>
      <c r="C646" s="52">
        <v>80.900000000000006</v>
      </c>
      <c r="D646" s="52">
        <v>78.400000000000006</v>
      </c>
      <c r="E646" s="52">
        <v>75.5</v>
      </c>
      <c r="F646" s="53">
        <v>0</v>
      </c>
      <c r="G646" s="52">
        <v>5.7489999999999997</v>
      </c>
      <c r="H646" s="54">
        <v>186.9</v>
      </c>
      <c r="I646" s="53">
        <v>0</v>
      </c>
      <c r="J646" s="55">
        <v>71.04464270443566</v>
      </c>
      <c r="K646" s="56">
        <v>29.69</v>
      </c>
      <c r="L646" s="84">
        <v>42913</v>
      </c>
    </row>
    <row r="647" spans="1:12" x14ac:dyDescent="0.3">
      <c r="A647" s="57">
        <v>178</v>
      </c>
      <c r="B647" s="58">
        <v>0.875</v>
      </c>
      <c r="C647" s="52">
        <v>78.599999999999994</v>
      </c>
      <c r="D647" s="52">
        <v>80.7</v>
      </c>
      <c r="E647" s="52">
        <v>78.400000000000006</v>
      </c>
      <c r="F647" s="53">
        <v>0</v>
      </c>
      <c r="G647" s="52">
        <v>5.8150000000000004</v>
      </c>
      <c r="H647" s="54">
        <v>188.2</v>
      </c>
      <c r="I647" s="53">
        <v>0</v>
      </c>
      <c r="J647" s="55">
        <v>71.652313723816633</v>
      </c>
      <c r="K647" s="56">
        <v>29.67</v>
      </c>
      <c r="L647" s="84">
        <v>42913</v>
      </c>
    </row>
    <row r="648" spans="1:12" x14ac:dyDescent="0.3">
      <c r="A648" s="57">
        <v>178</v>
      </c>
      <c r="B648" s="58">
        <v>0.91666666666666663</v>
      </c>
      <c r="C648" s="52">
        <v>78.7</v>
      </c>
      <c r="D648" s="52">
        <v>82.6</v>
      </c>
      <c r="E648" s="52">
        <v>80.3</v>
      </c>
      <c r="F648" s="53">
        <v>0</v>
      </c>
      <c r="G648" s="52">
        <v>5.9710000000000001</v>
      </c>
      <c r="H648" s="54">
        <v>199.2</v>
      </c>
      <c r="I648" s="53">
        <v>0</v>
      </c>
      <c r="J648" s="55">
        <v>71.651655337204943</v>
      </c>
      <c r="K648" s="56">
        <v>29.66</v>
      </c>
      <c r="L648" s="84">
        <v>42913</v>
      </c>
    </row>
    <row r="649" spans="1:12" x14ac:dyDescent="0.3">
      <c r="A649" s="57">
        <v>178</v>
      </c>
      <c r="B649" s="58">
        <v>0.95833333333333337</v>
      </c>
      <c r="C649" s="52">
        <v>78.599999999999994</v>
      </c>
      <c r="D649" s="52">
        <v>83.3</v>
      </c>
      <c r="E649" s="52">
        <v>80</v>
      </c>
      <c r="F649" s="53">
        <v>0</v>
      </c>
      <c r="G649" s="52">
        <v>5.1589999999999998</v>
      </c>
      <c r="H649" s="54">
        <v>217.6</v>
      </c>
      <c r="I649" s="53">
        <v>0</v>
      </c>
      <c r="J649" s="55">
        <v>72.455658909095973</v>
      </c>
      <c r="K649" s="56">
        <v>29.66</v>
      </c>
      <c r="L649" s="84">
        <v>42913</v>
      </c>
    </row>
    <row r="650" spans="1:12" x14ac:dyDescent="0.3">
      <c r="A650" s="57">
        <v>178</v>
      </c>
      <c r="B650" s="58">
        <v>1</v>
      </c>
      <c r="C650" s="52">
        <v>79</v>
      </c>
      <c r="D650" s="52">
        <v>83.1</v>
      </c>
      <c r="E650" s="52">
        <v>80.7</v>
      </c>
      <c r="F650" s="53">
        <v>0</v>
      </c>
      <c r="G650" s="52">
        <v>5.1710000000000003</v>
      </c>
      <c r="H650" s="54">
        <v>220.1</v>
      </c>
      <c r="I650" s="53">
        <v>0</v>
      </c>
      <c r="J650" s="55">
        <v>72.228227523080704</v>
      </c>
      <c r="K650" s="56">
        <v>29.65</v>
      </c>
      <c r="L650" s="84">
        <v>42913</v>
      </c>
    </row>
    <row r="651" spans="1:12" x14ac:dyDescent="0.3">
      <c r="A651" s="57">
        <v>179</v>
      </c>
      <c r="B651" s="58">
        <v>4.1666666666666664E-2</v>
      </c>
      <c r="C651" s="52">
        <v>78.7</v>
      </c>
      <c r="D651" s="52">
        <v>82.9</v>
      </c>
      <c r="E651" s="52">
        <v>77</v>
      </c>
      <c r="F651" s="53">
        <v>0</v>
      </c>
      <c r="G651" s="52">
        <v>6.1449999999999996</v>
      </c>
      <c r="H651" s="54">
        <v>226.3</v>
      </c>
      <c r="I651" s="53">
        <v>0</v>
      </c>
      <c r="J651" s="55">
        <v>70.126672650261867</v>
      </c>
      <c r="K651" s="56">
        <v>29.65</v>
      </c>
      <c r="L651" s="84">
        <v>42914</v>
      </c>
    </row>
    <row r="652" spans="1:12" x14ac:dyDescent="0.3">
      <c r="A652" s="57">
        <v>179</v>
      </c>
      <c r="B652" s="58">
        <v>8.3333333333333329E-2</v>
      </c>
      <c r="C652" s="52">
        <v>78.099999999999994</v>
      </c>
      <c r="D652" s="52">
        <v>77.099999999999994</v>
      </c>
      <c r="E652" s="52">
        <v>74.900000000000006</v>
      </c>
      <c r="F652" s="53">
        <v>0</v>
      </c>
      <c r="G652" s="52">
        <v>5.7569999999999997</v>
      </c>
      <c r="H652" s="54">
        <v>225.2</v>
      </c>
      <c r="I652" s="53">
        <v>0</v>
      </c>
      <c r="J652" s="55">
        <v>68.581586834389441</v>
      </c>
      <c r="K652" s="56">
        <v>29.65</v>
      </c>
      <c r="L652" s="84">
        <v>42914</v>
      </c>
    </row>
    <row r="653" spans="1:12" x14ac:dyDescent="0.3">
      <c r="A653" s="57">
        <v>179</v>
      </c>
      <c r="B653" s="58">
        <v>0.125</v>
      </c>
      <c r="C653" s="52">
        <v>77.900000000000006</v>
      </c>
      <c r="D653" s="52">
        <v>78.599999999999994</v>
      </c>
      <c r="E653" s="52">
        <v>73.2</v>
      </c>
      <c r="F653" s="53">
        <v>0</v>
      </c>
      <c r="G653" s="52">
        <v>5.3789999999999996</v>
      </c>
      <c r="H653" s="54">
        <v>223.9</v>
      </c>
      <c r="I653" s="53">
        <v>0</v>
      </c>
      <c r="J653" s="55">
        <v>68.648580246209121</v>
      </c>
      <c r="K653" s="56">
        <v>29.66</v>
      </c>
      <c r="L653" s="84">
        <v>42914</v>
      </c>
    </row>
    <row r="654" spans="1:12" x14ac:dyDescent="0.3">
      <c r="A654" s="57">
        <v>179</v>
      </c>
      <c r="B654" s="58">
        <v>0.16666666666666666</v>
      </c>
      <c r="C654" s="52">
        <v>76</v>
      </c>
      <c r="D654" s="52">
        <v>85.9</v>
      </c>
      <c r="E654" s="52">
        <v>78.5</v>
      </c>
      <c r="F654" s="53">
        <v>0</v>
      </c>
      <c r="G654" s="52">
        <v>4.5199999999999996</v>
      </c>
      <c r="H654" s="54">
        <v>224.5</v>
      </c>
      <c r="I654" s="53">
        <v>0</v>
      </c>
      <c r="J654" s="55">
        <v>70.50092480310991</v>
      </c>
      <c r="K654" s="56">
        <v>29.67</v>
      </c>
      <c r="L654" s="84">
        <v>42914</v>
      </c>
    </row>
    <row r="655" spans="1:12" x14ac:dyDescent="0.3">
      <c r="A655" s="57">
        <v>179</v>
      </c>
      <c r="B655" s="58">
        <v>0.20833333333333334</v>
      </c>
      <c r="C655" s="52">
        <v>75.2</v>
      </c>
      <c r="D655" s="52">
        <v>87.9</v>
      </c>
      <c r="E655" s="52">
        <v>85.9</v>
      </c>
      <c r="F655" s="53">
        <v>0</v>
      </c>
      <c r="G655" s="52">
        <v>3.6920000000000002</v>
      </c>
      <c r="H655" s="54">
        <v>248.1</v>
      </c>
      <c r="I655" s="53">
        <v>0</v>
      </c>
      <c r="J655" s="55">
        <v>70.55248949705333</v>
      </c>
      <c r="K655" s="56">
        <v>29.68</v>
      </c>
      <c r="L655" s="84">
        <v>42914</v>
      </c>
    </row>
    <row r="656" spans="1:12" x14ac:dyDescent="0.3">
      <c r="A656" s="57">
        <v>179</v>
      </c>
      <c r="B656" s="58">
        <v>0.25</v>
      </c>
      <c r="C656" s="52">
        <v>74.8</v>
      </c>
      <c r="D656" s="52">
        <v>88.8</v>
      </c>
      <c r="E656" s="52">
        <v>87.5</v>
      </c>
      <c r="F656" s="53">
        <v>0</v>
      </c>
      <c r="G656" s="52">
        <v>3.2730000000000001</v>
      </c>
      <c r="H656" s="54">
        <v>239</v>
      </c>
      <c r="I656" s="53">
        <v>0</v>
      </c>
      <c r="J656" s="55">
        <v>71.181254208891687</v>
      </c>
      <c r="K656" s="56">
        <v>29.67</v>
      </c>
      <c r="L656" s="84">
        <v>42914</v>
      </c>
    </row>
    <row r="657" spans="1:12" x14ac:dyDescent="0.3">
      <c r="A657" s="57">
        <v>179</v>
      </c>
      <c r="B657" s="58">
        <v>0.29166666666666669</v>
      </c>
      <c r="C657" s="52">
        <v>76.900000000000006</v>
      </c>
      <c r="D657" s="52">
        <v>88.8</v>
      </c>
      <c r="E657" s="52">
        <v>84.6</v>
      </c>
      <c r="F657" s="53">
        <v>7.2999999999999995E-2</v>
      </c>
      <c r="G657" s="52">
        <v>6.02</v>
      </c>
      <c r="H657" s="54">
        <v>223.5</v>
      </c>
      <c r="I657" s="53">
        <v>0</v>
      </c>
      <c r="J657" s="55">
        <v>71.427882454030851</v>
      </c>
      <c r="K657" s="56">
        <v>29.67</v>
      </c>
      <c r="L657" s="84">
        <v>42914</v>
      </c>
    </row>
    <row r="658" spans="1:12" x14ac:dyDescent="0.3">
      <c r="A658" s="57">
        <v>179</v>
      </c>
      <c r="B658" s="58">
        <v>0.33333333333333331</v>
      </c>
      <c r="C658" s="52">
        <v>80.3</v>
      </c>
      <c r="D658" s="52">
        <v>84.9</v>
      </c>
      <c r="E658" s="52">
        <v>74.400000000000006</v>
      </c>
      <c r="F658" s="53">
        <v>0.311</v>
      </c>
      <c r="G658" s="52">
        <v>5.7160000000000002</v>
      </c>
      <c r="H658" s="54">
        <v>238.8</v>
      </c>
      <c r="I658" s="53">
        <v>0</v>
      </c>
      <c r="J658" s="55">
        <v>71.876572016077034</v>
      </c>
      <c r="K658" s="56">
        <v>29.66</v>
      </c>
      <c r="L658" s="84">
        <v>42914</v>
      </c>
    </row>
    <row r="659" spans="1:12" x14ac:dyDescent="0.3">
      <c r="A659" s="57">
        <v>179</v>
      </c>
      <c r="B659" s="58">
        <v>0.375</v>
      </c>
      <c r="C659" s="52">
        <v>83.3</v>
      </c>
      <c r="D659" s="52">
        <v>76.5</v>
      </c>
      <c r="E659" s="52">
        <v>70.7</v>
      </c>
      <c r="F659" s="53">
        <v>0.90100000000000002</v>
      </c>
      <c r="G659" s="52">
        <v>6.7960000000000003</v>
      </c>
      <c r="H659" s="54">
        <v>241.9</v>
      </c>
      <c r="I659" s="53">
        <v>0</v>
      </c>
      <c r="J659" s="55">
        <v>73.330144391150839</v>
      </c>
      <c r="K659" s="56">
        <v>29.66</v>
      </c>
      <c r="L659" s="84">
        <v>42914</v>
      </c>
    </row>
    <row r="660" spans="1:12" x14ac:dyDescent="0.3">
      <c r="A660" s="57">
        <v>179</v>
      </c>
      <c r="B660" s="58">
        <v>0.41666666666666669</v>
      </c>
      <c r="C660" s="52">
        <v>85.1</v>
      </c>
      <c r="D660" s="52">
        <v>72.099999999999994</v>
      </c>
      <c r="E660" s="52">
        <v>64.540000000000006</v>
      </c>
      <c r="F660" s="53">
        <v>1.6879999999999999</v>
      </c>
      <c r="G660" s="52">
        <v>7.97</v>
      </c>
      <c r="H660" s="54">
        <v>239.7</v>
      </c>
      <c r="I660" s="53">
        <v>0</v>
      </c>
      <c r="J660" s="55">
        <v>71.760367158418035</v>
      </c>
      <c r="K660" s="56">
        <v>29.65</v>
      </c>
      <c r="L660" s="84">
        <v>42914</v>
      </c>
    </row>
    <row r="661" spans="1:12" x14ac:dyDescent="0.3">
      <c r="A661" s="57">
        <v>179</v>
      </c>
      <c r="B661" s="58">
        <v>0.45833333333333331</v>
      </c>
      <c r="C661" s="52">
        <v>87.1</v>
      </c>
      <c r="D661" s="52">
        <v>67.180000000000007</v>
      </c>
      <c r="E661" s="52">
        <v>57.35</v>
      </c>
      <c r="F661" s="53">
        <v>2.4780000000000002</v>
      </c>
      <c r="G661" s="52">
        <v>7.87</v>
      </c>
      <c r="H661" s="54">
        <v>236.5</v>
      </c>
      <c r="I661" s="53">
        <v>0</v>
      </c>
      <c r="J661" s="55">
        <v>71.513662040500094</v>
      </c>
      <c r="K661" s="56">
        <v>29.65</v>
      </c>
      <c r="L661" s="84">
        <v>42914</v>
      </c>
    </row>
    <row r="662" spans="1:12" x14ac:dyDescent="0.3">
      <c r="A662" s="57">
        <v>179</v>
      </c>
      <c r="B662" s="58">
        <v>0.5</v>
      </c>
      <c r="C662" s="52">
        <v>89.6</v>
      </c>
      <c r="D662" s="52">
        <v>61.76</v>
      </c>
      <c r="E662" s="52">
        <v>49.69</v>
      </c>
      <c r="F662" s="53">
        <v>3.488</v>
      </c>
      <c r="G662" s="52">
        <v>8.09</v>
      </c>
      <c r="H662" s="54">
        <v>227.5</v>
      </c>
      <c r="I662" s="53">
        <v>0</v>
      </c>
      <c r="J662" s="55">
        <v>68.152185355141796</v>
      </c>
      <c r="K662" s="56">
        <v>29.67</v>
      </c>
      <c r="L662" s="84">
        <v>42914</v>
      </c>
    </row>
    <row r="663" spans="1:12" x14ac:dyDescent="0.3">
      <c r="A663" s="57">
        <v>179</v>
      </c>
      <c r="B663" s="58">
        <v>0.54166666666666663</v>
      </c>
      <c r="C663" s="52">
        <v>91.2</v>
      </c>
      <c r="D663" s="52">
        <v>53.83</v>
      </c>
      <c r="E663" s="52">
        <v>46.17</v>
      </c>
      <c r="F663" s="53">
        <v>3.504</v>
      </c>
      <c r="G663" s="52">
        <v>8.02</v>
      </c>
      <c r="H663" s="54">
        <v>233.6</v>
      </c>
      <c r="I663" s="53">
        <v>0</v>
      </c>
      <c r="J663" s="55">
        <v>67.964917834159223</v>
      </c>
      <c r="K663" s="56">
        <v>29.67</v>
      </c>
      <c r="L663" s="84">
        <v>42914</v>
      </c>
    </row>
    <row r="664" spans="1:12" x14ac:dyDescent="0.3">
      <c r="A664" s="57">
        <v>179</v>
      </c>
      <c r="B664" s="58">
        <v>0.58333333333333337</v>
      </c>
      <c r="C664" s="52">
        <v>91.8</v>
      </c>
      <c r="D664" s="52">
        <v>54.5</v>
      </c>
      <c r="E664" s="52">
        <v>45.63</v>
      </c>
      <c r="F664" s="53">
        <v>3.02</v>
      </c>
      <c r="G664" s="52">
        <v>7.85</v>
      </c>
      <c r="H664" s="54">
        <v>237.7</v>
      </c>
      <c r="I664" s="53">
        <v>0</v>
      </c>
      <c r="J664" s="55">
        <v>68.768272038219834</v>
      </c>
      <c r="K664" s="56">
        <v>29.68</v>
      </c>
      <c r="L664" s="84">
        <v>42914</v>
      </c>
    </row>
    <row r="665" spans="1:12" x14ac:dyDescent="0.3">
      <c r="A665" s="57">
        <v>179</v>
      </c>
      <c r="B665" s="58">
        <v>0.625</v>
      </c>
      <c r="C665" s="52">
        <v>91.6</v>
      </c>
      <c r="D665" s="52">
        <v>71.7</v>
      </c>
      <c r="E665" s="52">
        <v>47.18</v>
      </c>
      <c r="F665" s="53">
        <v>2.516</v>
      </c>
      <c r="G665" s="52">
        <v>7.86</v>
      </c>
      <c r="H665" s="54">
        <v>163.69999999999999</v>
      </c>
      <c r="I665" s="53">
        <v>0</v>
      </c>
      <c r="J665" s="55">
        <v>74.223991647522212</v>
      </c>
      <c r="K665" s="56">
        <v>29.71</v>
      </c>
      <c r="L665" s="84">
        <v>42914</v>
      </c>
    </row>
    <row r="666" spans="1:12" x14ac:dyDescent="0.3">
      <c r="A666" s="57">
        <v>179</v>
      </c>
      <c r="B666" s="58">
        <v>0.66666666666666663</v>
      </c>
      <c r="C666" s="52">
        <v>84.8</v>
      </c>
      <c r="D666" s="52">
        <v>87.5</v>
      </c>
      <c r="E666" s="52">
        <v>65.819999999999993</v>
      </c>
      <c r="F666" s="53">
        <v>0.312</v>
      </c>
      <c r="G666" s="52">
        <v>9.14</v>
      </c>
      <c r="H666" s="54">
        <v>306.60000000000002</v>
      </c>
      <c r="I666" s="53">
        <v>0.31</v>
      </c>
      <c r="J666" s="55">
        <v>67.788753262069008</v>
      </c>
      <c r="K666" s="56">
        <v>29.72</v>
      </c>
      <c r="L666" s="84">
        <v>42914</v>
      </c>
    </row>
    <row r="667" spans="1:12" x14ac:dyDescent="0.3">
      <c r="A667" s="57">
        <v>179</v>
      </c>
      <c r="B667" s="58">
        <v>0.70833333333333337</v>
      </c>
      <c r="C667" s="52">
        <v>73.099999999999994</v>
      </c>
      <c r="D667" s="52">
        <v>90.3</v>
      </c>
      <c r="E667" s="52">
        <v>86.8</v>
      </c>
      <c r="F667" s="53">
        <v>1.4E-2</v>
      </c>
      <c r="G667" s="52">
        <v>2.7440000000000002</v>
      </c>
      <c r="H667" s="54">
        <v>70.900000000000006</v>
      </c>
      <c r="I667" s="53">
        <v>0.01</v>
      </c>
      <c r="J667" s="55">
        <v>69.238300382203192</v>
      </c>
      <c r="K667" s="56">
        <v>29.73</v>
      </c>
      <c r="L667" s="84">
        <v>42914</v>
      </c>
    </row>
    <row r="668" spans="1:12" x14ac:dyDescent="0.3">
      <c r="A668" s="57">
        <v>179</v>
      </c>
      <c r="B668" s="58">
        <v>0.75</v>
      </c>
      <c r="C668" s="52">
        <v>73.5</v>
      </c>
      <c r="D668" s="52">
        <v>91.1</v>
      </c>
      <c r="E668" s="52">
        <v>89.7</v>
      </c>
      <c r="F668" s="53">
        <v>7.0000000000000001E-3</v>
      </c>
      <c r="G668" s="52">
        <v>2.5939999999999999</v>
      </c>
      <c r="H668" s="54">
        <v>216.3</v>
      </c>
      <c r="I668" s="53">
        <v>0</v>
      </c>
      <c r="J668" s="55">
        <v>70.387732899572825</v>
      </c>
      <c r="K668" s="56">
        <v>29.72</v>
      </c>
      <c r="L668" s="84">
        <v>42914</v>
      </c>
    </row>
    <row r="669" spans="1:12" x14ac:dyDescent="0.3">
      <c r="A669" s="57">
        <v>179</v>
      </c>
      <c r="B669" s="58">
        <v>0.79166666666666663</v>
      </c>
      <c r="C669" s="52">
        <v>73.599999999999994</v>
      </c>
      <c r="D669" s="52">
        <v>91.1</v>
      </c>
      <c r="E669" s="52">
        <v>89.9</v>
      </c>
      <c r="F669" s="53">
        <v>0</v>
      </c>
      <c r="G669" s="52">
        <v>3.081</v>
      </c>
      <c r="H669" s="54">
        <v>181.5</v>
      </c>
      <c r="I669" s="53">
        <v>0</v>
      </c>
      <c r="J669" s="55">
        <v>70.846171850442033</v>
      </c>
      <c r="K669" s="56">
        <v>29.69</v>
      </c>
      <c r="L669" s="84">
        <v>42914</v>
      </c>
    </row>
    <row r="670" spans="1:12" x14ac:dyDescent="0.3">
      <c r="A670" s="57">
        <v>179</v>
      </c>
      <c r="B670" s="58">
        <v>0.83333333333333337</v>
      </c>
      <c r="C670" s="52">
        <v>74.5</v>
      </c>
      <c r="D670" s="52">
        <v>92.2</v>
      </c>
      <c r="E670" s="52">
        <v>91.1</v>
      </c>
      <c r="F670" s="53">
        <v>0</v>
      </c>
      <c r="G670" s="52">
        <v>3.222</v>
      </c>
      <c r="H670" s="54">
        <v>189.1</v>
      </c>
      <c r="I670" s="53">
        <v>0</v>
      </c>
      <c r="J670" s="55">
        <v>71.69467693139552</v>
      </c>
      <c r="K670" s="56">
        <v>29.66</v>
      </c>
      <c r="L670" s="84">
        <v>42914</v>
      </c>
    </row>
    <row r="671" spans="1:12" x14ac:dyDescent="0.3">
      <c r="A671" s="57">
        <v>179</v>
      </c>
      <c r="B671" s="58">
        <v>0.875</v>
      </c>
      <c r="C671" s="52">
        <v>75.099999999999994</v>
      </c>
      <c r="D671" s="52">
        <v>92.2</v>
      </c>
      <c r="E671" s="52">
        <v>91.8</v>
      </c>
      <c r="F671" s="53">
        <v>0</v>
      </c>
      <c r="G671" s="52">
        <v>4.4850000000000003</v>
      </c>
      <c r="H671" s="54">
        <v>181.8</v>
      </c>
      <c r="I671" s="53">
        <v>0</v>
      </c>
      <c r="J671" s="55">
        <v>72.225117748846287</v>
      </c>
      <c r="K671" s="56">
        <v>29.65</v>
      </c>
      <c r="L671" s="84">
        <v>42914</v>
      </c>
    </row>
    <row r="672" spans="1:12" x14ac:dyDescent="0.3">
      <c r="A672" s="57">
        <v>179</v>
      </c>
      <c r="B672" s="58">
        <v>0.91666666666666663</v>
      </c>
      <c r="C672" s="52">
        <v>75</v>
      </c>
      <c r="D672" s="52">
        <v>92</v>
      </c>
      <c r="E672" s="52">
        <v>90.1</v>
      </c>
      <c r="F672" s="53">
        <v>0</v>
      </c>
      <c r="G672" s="52">
        <v>6.1130000000000004</v>
      </c>
      <c r="H672" s="54">
        <v>192.1</v>
      </c>
      <c r="I672" s="53">
        <v>0</v>
      </c>
      <c r="J672" s="55">
        <v>71.345413503661121</v>
      </c>
      <c r="K672" s="56">
        <v>29.65</v>
      </c>
      <c r="L672" s="84">
        <v>42914</v>
      </c>
    </row>
    <row r="673" spans="1:12" x14ac:dyDescent="0.3">
      <c r="A673" s="57">
        <v>179</v>
      </c>
      <c r="B673" s="58">
        <v>0.95833333333333337</v>
      </c>
      <c r="C673" s="52">
        <v>75.2</v>
      </c>
      <c r="D673" s="52">
        <v>90.3</v>
      </c>
      <c r="E673" s="52">
        <v>88.6</v>
      </c>
      <c r="F673" s="53">
        <v>0</v>
      </c>
      <c r="G673" s="52">
        <v>5.7450000000000001</v>
      </c>
      <c r="H673" s="54">
        <v>194.3</v>
      </c>
      <c r="I673" s="53">
        <v>0</v>
      </c>
      <c r="J673" s="55">
        <v>71.774544412614887</v>
      </c>
      <c r="K673" s="56">
        <v>29.65</v>
      </c>
      <c r="L673" s="84">
        <v>42914</v>
      </c>
    </row>
    <row r="674" spans="1:12" x14ac:dyDescent="0.3">
      <c r="A674" s="57">
        <v>179</v>
      </c>
      <c r="B674" s="58">
        <v>1</v>
      </c>
      <c r="C674" s="52">
        <v>76.2</v>
      </c>
      <c r="D674" s="52">
        <v>90.7</v>
      </c>
      <c r="E674" s="52">
        <v>89.4</v>
      </c>
      <c r="F674" s="53">
        <v>0</v>
      </c>
      <c r="G674" s="52">
        <v>5.1829999999999998</v>
      </c>
      <c r="H674" s="54">
        <v>195.1</v>
      </c>
      <c r="I674" s="53">
        <v>0</v>
      </c>
      <c r="J674" s="55">
        <v>73.091979817501283</v>
      </c>
      <c r="K674" s="56">
        <v>29.65</v>
      </c>
      <c r="L674" s="84">
        <v>42914</v>
      </c>
    </row>
    <row r="675" spans="1:12" x14ac:dyDescent="0.3">
      <c r="A675" s="57">
        <v>180</v>
      </c>
      <c r="B675" s="58">
        <v>4.1666666666666664E-2</v>
      </c>
      <c r="C675" s="52">
        <v>76.5</v>
      </c>
      <c r="D675" s="52">
        <v>90.1</v>
      </c>
      <c r="E675" s="52">
        <v>87.9</v>
      </c>
      <c r="F675" s="53">
        <v>0</v>
      </c>
      <c r="G675" s="52">
        <v>5.2069999999999999</v>
      </c>
      <c r="H675" s="54">
        <v>225.6</v>
      </c>
      <c r="I675" s="53">
        <v>0</v>
      </c>
      <c r="J675" s="55">
        <v>71.147067060224686</v>
      </c>
      <c r="K675" s="56">
        <v>29.65</v>
      </c>
      <c r="L675" s="84">
        <v>42915</v>
      </c>
    </row>
    <row r="676" spans="1:12" x14ac:dyDescent="0.3">
      <c r="A676" s="57">
        <v>180</v>
      </c>
      <c r="B676" s="58">
        <v>8.3333333333333329E-2</v>
      </c>
      <c r="C676" s="52">
        <v>76.7</v>
      </c>
      <c r="D676" s="52">
        <v>88.5</v>
      </c>
      <c r="E676" s="52">
        <v>86.9</v>
      </c>
      <c r="F676" s="53">
        <v>0</v>
      </c>
      <c r="G676" s="52">
        <v>6.19</v>
      </c>
      <c r="H676" s="54">
        <v>224.8</v>
      </c>
      <c r="I676" s="53">
        <v>0.01</v>
      </c>
      <c r="J676" s="55">
        <v>72.385564809593802</v>
      </c>
      <c r="K676" s="56">
        <v>29.64</v>
      </c>
      <c r="L676" s="84">
        <v>42915</v>
      </c>
    </row>
    <row r="677" spans="1:12" x14ac:dyDescent="0.3">
      <c r="A677" s="57">
        <v>180</v>
      </c>
      <c r="B677" s="58">
        <v>0.125</v>
      </c>
      <c r="C677" s="52">
        <v>77.099999999999994</v>
      </c>
      <c r="D677" s="52">
        <v>88.3</v>
      </c>
      <c r="E677" s="52">
        <v>87.1</v>
      </c>
      <c r="F677" s="53">
        <v>0</v>
      </c>
      <c r="G677" s="52">
        <v>8.58</v>
      </c>
      <c r="H677" s="54">
        <v>219.3</v>
      </c>
      <c r="I677" s="53">
        <v>0</v>
      </c>
      <c r="J677" s="55">
        <v>72.658217200426975</v>
      </c>
      <c r="K677" s="56">
        <v>29.64</v>
      </c>
      <c r="L677" s="84">
        <v>42915</v>
      </c>
    </row>
    <row r="678" spans="1:12" x14ac:dyDescent="0.3">
      <c r="A678" s="57">
        <v>180</v>
      </c>
      <c r="B678" s="58">
        <v>0.16666666666666666</v>
      </c>
      <c r="C678" s="52">
        <v>76.5</v>
      </c>
      <c r="D678" s="52">
        <v>88.4</v>
      </c>
      <c r="E678" s="52">
        <v>87.2</v>
      </c>
      <c r="F678" s="53">
        <v>0</v>
      </c>
      <c r="G678" s="52">
        <v>7.62</v>
      </c>
      <c r="H678" s="54">
        <v>227.6</v>
      </c>
      <c r="I678" s="53">
        <v>0</v>
      </c>
      <c r="J678" s="55">
        <v>71.631601669445217</v>
      </c>
      <c r="K678" s="56">
        <v>29.64</v>
      </c>
      <c r="L678" s="84">
        <v>42915</v>
      </c>
    </row>
    <row r="679" spans="1:12" x14ac:dyDescent="0.3">
      <c r="A679" s="57">
        <v>180</v>
      </c>
      <c r="B679" s="58">
        <v>0.20833333333333334</v>
      </c>
      <c r="C679" s="52">
        <v>76.2</v>
      </c>
      <c r="D679" s="52">
        <v>87.8</v>
      </c>
      <c r="E679" s="52">
        <v>87</v>
      </c>
      <c r="F679" s="53">
        <v>0</v>
      </c>
      <c r="G679" s="52">
        <v>6.6429999999999998</v>
      </c>
      <c r="H679" s="54">
        <v>225.4</v>
      </c>
      <c r="I679" s="53">
        <v>0</v>
      </c>
      <c r="J679" s="55">
        <v>71.831386813030917</v>
      </c>
      <c r="K679" s="56">
        <v>29.65</v>
      </c>
      <c r="L679" s="84">
        <v>42915</v>
      </c>
    </row>
    <row r="680" spans="1:12" x14ac:dyDescent="0.3">
      <c r="A680" s="57">
        <v>180</v>
      </c>
      <c r="B680" s="58">
        <v>0.25</v>
      </c>
      <c r="C680" s="52">
        <v>77.099999999999994</v>
      </c>
      <c r="D680" s="52">
        <v>88.2</v>
      </c>
      <c r="E680" s="52">
        <v>86.8</v>
      </c>
      <c r="F680" s="53">
        <v>0</v>
      </c>
      <c r="G680" s="52">
        <v>6.8860000000000001</v>
      </c>
      <c r="H680" s="54">
        <v>219.5</v>
      </c>
      <c r="I680" s="53">
        <v>0</v>
      </c>
      <c r="J680" s="55">
        <v>72.711400704405492</v>
      </c>
      <c r="K680" s="56">
        <v>29.64</v>
      </c>
      <c r="L680" s="84">
        <v>42915</v>
      </c>
    </row>
    <row r="681" spans="1:12" x14ac:dyDescent="0.3">
      <c r="A681" s="57">
        <v>180</v>
      </c>
      <c r="B681" s="58">
        <v>0.29166666666666669</v>
      </c>
      <c r="C681" s="52">
        <v>78.599999999999994</v>
      </c>
      <c r="D681" s="52">
        <v>87</v>
      </c>
      <c r="E681" s="52">
        <v>83.1</v>
      </c>
      <c r="F681" s="53">
        <v>6.3E-2</v>
      </c>
      <c r="G681" s="52">
        <v>7.81</v>
      </c>
      <c r="H681" s="54">
        <v>222.6</v>
      </c>
      <c r="I681" s="53">
        <v>0</v>
      </c>
      <c r="J681" s="55">
        <v>72.441887849419004</v>
      </c>
      <c r="K681" s="56">
        <v>29.63</v>
      </c>
      <c r="L681" s="84">
        <v>42915</v>
      </c>
    </row>
    <row r="682" spans="1:12" x14ac:dyDescent="0.3">
      <c r="A682" s="57">
        <v>180</v>
      </c>
      <c r="B682" s="58">
        <v>0.33333333333333331</v>
      </c>
      <c r="C682" s="52">
        <v>81.099999999999994</v>
      </c>
      <c r="D682" s="52">
        <v>83.9</v>
      </c>
      <c r="E682" s="52">
        <v>77.7</v>
      </c>
      <c r="F682" s="53">
        <v>0.371</v>
      </c>
      <c r="G682" s="52">
        <v>6.8029999999999999</v>
      </c>
      <c r="H682" s="54">
        <v>220.3</v>
      </c>
      <c r="I682" s="53">
        <v>0</v>
      </c>
      <c r="J682" s="55">
        <v>73.710040285274431</v>
      </c>
      <c r="K682" s="56">
        <v>29.61</v>
      </c>
      <c r="L682" s="84">
        <v>42915</v>
      </c>
    </row>
    <row r="683" spans="1:12" x14ac:dyDescent="0.3">
      <c r="A683" s="57">
        <v>180</v>
      </c>
      <c r="B683" s="58">
        <v>0.375</v>
      </c>
      <c r="C683" s="52">
        <v>82.9</v>
      </c>
      <c r="D683" s="52">
        <v>78.8</v>
      </c>
      <c r="E683" s="52">
        <v>68.81</v>
      </c>
      <c r="F683" s="53">
        <v>1.0209999999999999</v>
      </c>
      <c r="G683" s="52">
        <v>7.88</v>
      </c>
      <c r="H683" s="54">
        <v>230.6</v>
      </c>
      <c r="I683" s="53">
        <v>0</v>
      </c>
      <c r="J683" s="55">
        <v>71.978179805451759</v>
      </c>
      <c r="K683" s="56">
        <v>29.57</v>
      </c>
      <c r="L683" s="84">
        <v>42915</v>
      </c>
    </row>
    <row r="684" spans="1:12" x14ac:dyDescent="0.3">
      <c r="A684" s="57">
        <v>180</v>
      </c>
      <c r="B684" s="58">
        <v>0.41666666666666669</v>
      </c>
      <c r="C684" s="52">
        <v>85.2</v>
      </c>
      <c r="D684" s="52">
        <v>71.2</v>
      </c>
      <c r="E684" s="52">
        <v>65.150000000000006</v>
      </c>
      <c r="F684" s="53">
        <v>1.962</v>
      </c>
      <c r="G684" s="52">
        <v>9.52</v>
      </c>
      <c r="H684" s="54">
        <v>232.4</v>
      </c>
      <c r="I684" s="53">
        <v>0</v>
      </c>
      <c r="J684" s="55">
        <v>72.676669861964001</v>
      </c>
      <c r="K684" s="56">
        <v>29.57</v>
      </c>
      <c r="L684" s="84">
        <v>42915</v>
      </c>
    </row>
    <row r="685" spans="1:12" x14ac:dyDescent="0.3">
      <c r="A685" s="57">
        <v>180</v>
      </c>
      <c r="B685" s="58">
        <v>0.45833333333333331</v>
      </c>
      <c r="C685" s="52">
        <v>86.7</v>
      </c>
      <c r="D685" s="52">
        <v>67.72</v>
      </c>
      <c r="E685" s="52">
        <v>59.73</v>
      </c>
      <c r="F685" s="53">
        <v>2.52</v>
      </c>
      <c r="G685" s="52">
        <v>9.25</v>
      </c>
      <c r="H685" s="54">
        <v>239.8</v>
      </c>
      <c r="I685" s="53">
        <v>0</v>
      </c>
      <c r="J685" s="55">
        <v>71.415202664371691</v>
      </c>
      <c r="K685" s="56">
        <v>29.59</v>
      </c>
      <c r="L685" s="84">
        <v>42915</v>
      </c>
    </row>
    <row r="686" spans="1:12" x14ac:dyDescent="0.3">
      <c r="A686" s="57">
        <v>180</v>
      </c>
      <c r="B686" s="58">
        <v>0.5</v>
      </c>
      <c r="C686" s="52">
        <v>88.6</v>
      </c>
      <c r="D686" s="52">
        <v>61.76</v>
      </c>
      <c r="E686" s="52">
        <v>53.42</v>
      </c>
      <c r="F686" s="53">
        <v>3.2610000000000001</v>
      </c>
      <c r="G686" s="52">
        <v>9.35</v>
      </c>
      <c r="H686" s="54">
        <v>244.4</v>
      </c>
      <c r="I686" s="53">
        <v>0</v>
      </c>
      <c r="J686" s="55">
        <v>69.728739030951715</v>
      </c>
      <c r="K686" s="56">
        <v>29.61</v>
      </c>
      <c r="L686" s="84">
        <v>42915</v>
      </c>
    </row>
    <row r="687" spans="1:12" x14ac:dyDescent="0.3">
      <c r="A687" s="57">
        <v>180</v>
      </c>
      <c r="B687" s="58">
        <v>0.54166666666666663</v>
      </c>
      <c r="C687" s="52">
        <v>90.2</v>
      </c>
      <c r="D687" s="52">
        <v>75.5</v>
      </c>
      <c r="E687" s="52">
        <v>51.79</v>
      </c>
      <c r="F687" s="53">
        <v>2.7469999999999999</v>
      </c>
      <c r="G687" s="52">
        <v>7.51</v>
      </c>
      <c r="H687" s="54">
        <v>225.3</v>
      </c>
      <c r="I687" s="53">
        <v>0</v>
      </c>
      <c r="J687" s="55">
        <v>73.170697456450284</v>
      </c>
      <c r="K687" s="56">
        <v>29.63</v>
      </c>
      <c r="L687" s="84">
        <v>42915</v>
      </c>
    </row>
    <row r="688" spans="1:12" x14ac:dyDescent="0.3">
      <c r="A688" s="57">
        <v>180</v>
      </c>
      <c r="B688" s="58">
        <v>0.58333333333333337</v>
      </c>
      <c r="C688" s="52">
        <v>84.2</v>
      </c>
      <c r="D688" s="52">
        <v>75.2</v>
      </c>
      <c r="E688" s="52">
        <v>63.45</v>
      </c>
      <c r="F688" s="53">
        <v>2.129</v>
      </c>
      <c r="G688" s="52">
        <v>6.0129999999999999</v>
      </c>
      <c r="H688" s="54">
        <v>44.66</v>
      </c>
      <c r="I688" s="53">
        <v>0</v>
      </c>
      <c r="J688" s="55">
        <v>70.327647141060879</v>
      </c>
      <c r="K688" s="56">
        <v>29.65</v>
      </c>
      <c r="L688" s="84">
        <v>42915</v>
      </c>
    </row>
    <row r="689" spans="1:12" x14ac:dyDescent="0.3">
      <c r="A689" s="57">
        <v>180</v>
      </c>
      <c r="B689" s="58">
        <v>0.625</v>
      </c>
      <c r="C689" s="52">
        <v>83.9</v>
      </c>
      <c r="D689" s="52">
        <v>75.900000000000006</v>
      </c>
      <c r="E689" s="52">
        <v>63.93</v>
      </c>
      <c r="F689" s="53">
        <v>2.141</v>
      </c>
      <c r="G689" s="52">
        <v>6.5</v>
      </c>
      <c r="H689" s="54">
        <v>144.19999999999999</v>
      </c>
      <c r="I689" s="53">
        <v>0</v>
      </c>
      <c r="J689" s="55">
        <v>70.123203830446414</v>
      </c>
      <c r="K689" s="56">
        <v>29.69</v>
      </c>
      <c r="L689" s="84">
        <v>42915</v>
      </c>
    </row>
    <row r="690" spans="1:12" x14ac:dyDescent="0.3">
      <c r="A690" s="57">
        <v>180</v>
      </c>
      <c r="B690" s="58">
        <v>0.66666666666666663</v>
      </c>
      <c r="C690" s="52">
        <v>82.3</v>
      </c>
      <c r="D690" s="52">
        <v>68.27</v>
      </c>
      <c r="E690" s="52">
        <v>60.2</v>
      </c>
      <c r="F690" s="53">
        <v>1.33</v>
      </c>
      <c r="G690" s="52">
        <v>6.4450000000000003</v>
      </c>
      <c r="H690" s="54">
        <v>157.80000000000001</v>
      </c>
      <c r="I690" s="53">
        <v>0</v>
      </c>
      <c r="J690" s="55">
        <v>67.645337797867455</v>
      </c>
      <c r="K690" s="56">
        <v>29.71</v>
      </c>
      <c r="L690" s="84">
        <v>42915</v>
      </c>
    </row>
    <row r="691" spans="1:12" x14ac:dyDescent="0.3">
      <c r="A691" s="57">
        <v>180</v>
      </c>
      <c r="B691" s="58">
        <v>0.70833333333333337</v>
      </c>
      <c r="C691" s="52">
        <v>81.5</v>
      </c>
      <c r="D691" s="52">
        <v>75.5</v>
      </c>
      <c r="E691" s="52">
        <v>65.89</v>
      </c>
      <c r="F691" s="53">
        <v>0.505</v>
      </c>
      <c r="G691" s="52">
        <v>6.984</v>
      </c>
      <c r="H691" s="54">
        <v>182.6</v>
      </c>
      <c r="I691" s="53">
        <v>0</v>
      </c>
      <c r="J691" s="55">
        <v>72.554902063442</v>
      </c>
      <c r="K691" s="56">
        <v>29.71</v>
      </c>
      <c r="L691" s="84">
        <v>42915</v>
      </c>
    </row>
    <row r="692" spans="1:12" x14ac:dyDescent="0.3">
      <c r="A692" s="57">
        <v>180</v>
      </c>
      <c r="B692" s="58">
        <v>0.75</v>
      </c>
      <c r="C692" s="52">
        <v>81.099999999999994</v>
      </c>
      <c r="D692" s="52">
        <v>80.7</v>
      </c>
      <c r="E692" s="52">
        <v>75.2</v>
      </c>
      <c r="F692" s="53">
        <v>0.20799999999999999</v>
      </c>
      <c r="G692" s="52">
        <v>6.92</v>
      </c>
      <c r="H692" s="54">
        <v>170.4</v>
      </c>
      <c r="I692" s="53">
        <v>0</v>
      </c>
      <c r="J692" s="55">
        <v>71.212551102584143</v>
      </c>
      <c r="K692" s="56">
        <v>29.7</v>
      </c>
      <c r="L692" s="84">
        <v>42915</v>
      </c>
    </row>
    <row r="693" spans="1:12" x14ac:dyDescent="0.3">
      <c r="A693" s="57">
        <v>180</v>
      </c>
      <c r="B693" s="58">
        <v>0.79166666666666663</v>
      </c>
      <c r="C693" s="52">
        <v>78.3</v>
      </c>
      <c r="D693" s="52">
        <v>80.099999999999994</v>
      </c>
      <c r="E693" s="52">
        <v>78</v>
      </c>
      <c r="F693" s="53">
        <v>0.01</v>
      </c>
      <c r="G693" s="52">
        <v>5.6849999999999996</v>
      </c>
      <c r="H693" s="54">
        <v>196.4</v>
      </c>
      <c r="I693" s="53">
        <v>0</v>
      </c>
      <c r="J693" s="55">
        <v>70.943792981980778</v>
      </c>
      <c r="K693" s="56">
        <v>29.67</v>
      </c>
      <c r="L693" s="84">
        <v>42915</v>
      </c>
    </row>
    <row r="694" spans="1:12" x14ac:dyDescent="0.3">
      <c r="A694" s="57">
        <v>180</v>
      </c>
      <c r="B694" s="58">
        <v>0.83333333333333337</v>
      </c>
      <c r="C694" s="52">
        <v>79.3</v>
      </c>
      <c r="D694" s="52">
        <v>80</v>
      </c>
      <c r="E694" s="52">
        <v>76.099999999999994</v>
      </c>
      <c r="F694" s="53">
        <v>0</v>
      </c>
      <c r="G694" s="52">
        <v>6.7460000000000004</v>
      </c>
      <c r="H694" s="54">
        <v>201.3</v>
      </c>
      <c r="I694" s="53">
        <v>0</v>
      </c>
      <c r="J694" s="55">
        <v>71.164113021253911</v>
      </c>
      <c r="K694" s="56">
        <v>29.65</v>
      </c>
      <c r="L694" s="84">
        <v>42915</v>
      </c>
    </row>
    <row r="695" spans="1:12" x14ac:dyDescent="0.3">
      <c r="A695" s="57">
        <v>180</v>
      </c>
      <c r="B695" s="58">
        <v>0.875</v>
      </c>
      <c r="C695" s="52">
        <v>78.8</v>
      </c>
      <c r="D695" s="52">
        <v>78.2</v>
      </c>
      <c r="E695" s="52">
        <v>71.7</v>
      </c>
      <c r="F695" s="53">
        <v>0</v>
      </c>
      <c r="G695" s="52">
        <v>7.87</v>
      </c>
      <c r="H695" s="54">
        <v>211.4</v>
      </c>
      <c r="I695" s="53">
        <v>0</v>
      </c>
      <c r="J695" s="55">
        <v>68.9995443531202</v>
      </c>
      <c r="K695" s="56">
        <v>29.63</v>
      </c>
      <c r="L695" s="84">
        <v>42915</v>
      </c>
    </row>
    <row r="696" spans="1:12" x14ac:dyDescent="0.3">
      <c r="A696" s="57">
        <v>180</v>
      </c>
      <c r="B696" s="58">
        <v>0.91666666666666663</v>
      </c>
      <c r="C696" s="52">
        <v>78.2</v>
      </c>
      <c r="D696" s="52">
        <v>77.2</v>
      </c>
      <c r="E696" s="52">
        <v>73.7</v>
      </c>
      <c r="F696" s="53">
        <v>0</v>
      </c>
      <c r="G696" s="52">
        <v>6.5119999999999996</v>
      </c>
      <c r="H696" s="54">
        <v>219.5</v>
      </c>
      <c r="I696" s="53">
        <v>0</v>
      </c>
      <c r="J696" s="55">
        <v>68.707490492452848</v>
      </c>
      <c r="K696" s="56">
        <v>29.62</v>
      </c>
      <c r="L696" s="84">
        <v>42915</v>
      </c>
    </row>
    <row r="697" spans="1:12" x14ac:dyDescent="0.3">
      <c r="A697" s="57">
        <v>180</v>
      </c>
      <c r="B697" s="58">
        <v>0.95833333333333337</v>
      </c>
      <c r="C697" s="52">
        <v>76.5</v>
      </c>
      <c r="D697" s="52">
        <v>84.2</v>
      </c>
      <c r="E697" s="52">
        <v>77.099999999999994</v>
      </c>
      <c r="F697" s="53">
        <v>0</v>
      </c>
      <c r="G697" s="52">
        <v>4.0940000000000003</v>
      </c>
      <c r="H697" s="54">
        <v>210.2</v>
      </c>
      <c r="I697" s="53">
        <v>0</v>
      </c>
      <c r="J697" s="55">
        <v>69.487654855522123</v>
      </c>
      <c r="K697" s="56">
        <v>29.62</v>
      </c>
      <c r="L697" s="84">
        <v>42915</v>
      </c>
    </row>
    <row r="698" spans="1:12" x14ac:dyDescent="0.3">
      <c r="A698" s="57">
        <v>180</v>
      </c>
      <c r="B698" s="58">
        <v>1</v>
      </c>
      <c r="C698" s="52">
        <v>74.599999999999994</v>
      </c>
      <c r="D698" s="52">
        <v>87.7</v>
      </c>
      <c r="E698" s="52">
        <v>84.1</v>
      </c>
      <c r="F698" s="53">
        <v>0</v>
      </c>
      <c r="G698" s="52">
        <v>4.2009999999999996</v>
      </c>
      <c r="H698" s="54">
        <v>183.7</v>
      </c>
      <c r="I698" s="53">
        <v>0</v>
      </c>
      <c r="J698" s="55">
        <v>69.663790522402564</v>
      </c>
      <c r="K698" s="56">
        <v>29.62</v>
      </c>
      <c r="L698" s="84">
        <v>42915</v>
      </c>
    </row>
    <row r="699" spans="1:12" x14ac:dyDescent="0.3">
      <c r="A699" s="57">
        <v>181</v>
      </c>
      <c r="B699" s="58">
        <v>4.1666666666666664E-2</v>
      </c>
      <c r="C699" s="52">
        <v>75.7</v>
      </c>
      <c r="D699" s="52">
        <v>88.4</v>
      </c>
      <c r="E699" s="52">
        <v>87.5</v>
      </c>
      <c r="F699" s="53">
        <v>0</v>
      </c>
      <c r="G699" s="52">
        <v>4.5270000000000001</v>
      </c>
      <c r="H699" s="54">
        <v>197.5</v>
      </c>
      <c r="I699" s="53">
        <v>0</v>
      </c>
      <c r="J699" s="55">
        <v>71.47093580841954</v>
      </c>
      <c r="K699" s="56">
        <v>29.62</v>
      </c>
      <c r="L699" s="84">
        <v>42916</v>
      </c>
    </row>
    <row r="700" spans="1:12" x14ac:dyDescent="0.3">
      <c r="A700" s="57">
        <v>181</v>
      </c>
      <c r="B700" s="58">
        <v>8.3333333333333329E-2</v>
      </c>
      <c r="C700" s="52">
        <v>76.8</v>
      </c>
      <c r="D700" s="52">
        <v>87.8</v>
      </c>
      <c r="E700" s="52">
        <v>83</v>
      </c>
      <c r="F700" s="53">
        <v>0</v>
      </c>
      <c r="G700" s="52">
        <v>5.577</v>
      </c>
      <c r="H700" s="54">
        <v>209.7</v>
      </c>
      <c r="I700" s="53">
        <v>0</v>
      </c>
      <c r="J700" s="55">
        <v>71.230732486162083</v>
      </c>
      <c r="K700" s="56">
        <v>29.63</v>
      </c>
      <c r="L700" s="84">
        <v>42916</v>
      </c>
    </row>
    <row r="701" spans="1:12" x14ac:dyDescent="0.3">
      <c r="A701" s="57">
        <v>181</v>
      </c>
      <c r="B701" s="58">
        <v>0.125</v>
      </c>
      <c r="C701" s="52">
        <v>76.900000000000006</v>
      </c>
      <c r="D701" s="52">
        <v>83.1</v>
      </c>
      <c r="E701" s="52">
        <v>80.2</v>
      </c>
      <c r="F701" s="53">
        <v>0</v>
      </c>
      <c r="G701" s="52">
        <v>6.21</v>
      </c>
      <c r="H701" s="54">
        <v>221.6</v>
      </c>
      <c r="I701" s="53">
        <v>0</v>
      </c>
      <c r="J701" s="55">
        <v>69.727474069292043</v>
      </c>
      <c r="K701" s="56">
        <v>29.64</v>
      </c>
      <c r="L701" s="84">
        <v>42916</v>
      </c>
    </row>
    <row r="702" spans="1:12" x14ac:dyDescent="0.3">
      <c r="A702" s="57">
        <v>181</v>
      </c>
      <c r="B702" s="58">
        <v>0.16666666666666666</v>
      </c>
      <c r="C702" s="52">
        <v>76.8</v>
      </c>
      <c r="D702" s="52">
        <v>85.8</v>
      </c>
      <c r="E702" s="52">
        <v>81.8</v>
      </c>
      <c r="F702" s="53">
        <v>0</v>
      </c>
      <c r="G702" s="52">
        <v>5.9119999999999999</v>
      </c>
      <c r="H702" s="54">
        <v>219.2</v>
      </c>
      <c r="I702" s="53">
        <v>0</v>
      </c>
      <c r="J702" s="55">
        <v>71.248413681136299</v>
      </c>
      <c r="K702" s="56">
        <v>29.64</v>
      </c>
      <c r="L702" s="84">
        <v>42916</v>
      </c>
    </row>
    <row r="703" spans="1:12" x14ac:dyDescent="0.3">
      <c r="A703" s="57">
        <v>181</v>
      </c>
      <c r="B703" s="58">
        <v>0.20833333333333334</v>
      </c>
      <c r="C703" s="52">
        <v>76.400000000000006</v>
      </c>
      <c r="D703" s="52">
        <v>88.2</v>
      </c>
      <c r="E703" s="52">
        <v>85.6</v>
      </c>
      <c r="F703" s="53">
        <v>0</v>
      </c>
      <c r="G703" s="52">
        <v>5.2489999999999997</v>
      </c>
      <c r="H703" s="54">
        <v>227.2</v>
      </c>
      <c r="I703" s="53">
        <v>0</v>
      </c>
      <c r="J703" s="55">
        <v>71.833815266371062</v>
      </c>
      <c r="K703" s="56">
        <v>29.65</v>
      </c>
      <c r="L703" s="84">
        <v>42916</v>
      </c>
    </row>
    <row r="704" spans="1:12" x14ac:dyDescent="0.3">
      <c r="A704" s="57">
        <v>181</v>
      </c>
      <c r="B704" s="58">
        <v>0.25</v>
      </c>
      <c r="C704" s="52">
        <v>76.8</v>
      </c>
      <c r="D704" s="52">
        <v>89.4</v>
      </c>
      <c r="E704" s="52">
        <v>87.8</v>
      </c>
      <c r="F704" s="53">
        <v>0</v>
      </c>
      <c r="G704" s="52">
        <v>4.1459999999999999</v>
      </c>
      <c r="H704" s="54">
        <v>215.3</v>
      </c>
      <c r="I704" s="53">
        <v>0</v>
      </c>
      <c r="J704" s="55">
        <v>73.38698161970251</v>
      </c>
      <c r="K704" s="56">
        <v>29.64</v>
      </c>
      <c r="L704" s="84">
        <v>42916</v>
      </c>
    </row>
    <row r="705" spans="1:12" x14ac:dyDescent="0.3">
      <c r="A705" s="57">
        <v>181</v>
      </c>
      <c r="B705" s="58">
        <v>0.29166666666666669</v>
      </c>
      <c r="C705" s="52">
        <v>78.2</v>
      </c>
      <c r="D705" s="52">
        <v>89.2</v>
      </c>
      <c r="E705" s="52">
        <v>84.3</v>
      </c>
      <c r="F705" s="53">
        <v>7.0000000000000007E-2</v>
      </c>
      <c r="G705" s="52">
        <v>6.1379999999999999</v>
      </c>
      <c r="H705" s="54">
        <v>221.9</v>
      </c>
      <c r="I705" s="53">
        <v>0</v>
      </c>
      <c r="J705" s="55">
        <v>72.963272409476531</v>
      </c>
      <c r="K705" s="56">
        <v>29.64</v>
      </c>
      <c r="L705" s="84">
        <v>42916</v>
      </c>
    </row>
    <row r="706" spans="1:12" x14ac:dyDescent="0.3">
      <c r="A706" s="57">
        <v>181</v>
      </c>
      <c r="B706" s="58">
        <v>0.33333333333333331</v>
      </c>
      <c r="C706" s="52">
        <v>81</v>
      </c>
      <c r="D706" s="52">
        <v>84.7</v>
      </c>
      <c r="E706" s="52">
        <v>79</v>
      </c>
      <c r="F706" s="53">
        <v>0.373</v>
      </c>
      <c r="G706" s="52">
        <v>7.72</v>
      </c>
      <c r="H706" s="54">
        <v>215.5</v>
      </c>
      <c r="I706" s="53">
        <v>0</v>
      </c>
      <c r="J706" s="55">
        <v>74.040701206074118</v>
      </c>
      <c r="K706" s="56">
        <v>29.63</v>
      </c>
      <c r="L706" s="84">
        <v>42916</v>
      </c>
    </row>
    <row r="707" spans="1:12" x14ac:dyDescent="0.3">
      <c r="A707" s="57">
        <v>181</v>
      </c>
      <c r="B707" s="58">
        <v>0.375</v>
      </c>
      <c r="C707" s="52">
        <v>82.1</v>
      </c>
      <c r="D707" s="52">
        <v>80.5</v>
      </c>
      <c r="E707" s="52">
        <v>76.400000000000006</v>
      </c>
      <c r="F707" s="53">
        <v>0.91500000000000004</v>
      </c>
      <c r="G707" s="52">
        <v>8.3800000000000008</v>
      </c>
      <c r="H707" s="54">
        <v>209.2</v>
      </c>
      <c r="I707" s="53">
        <v>0</v>
      </c>
      <c r="J707" s="55">
        <v>73.700089754428745</v>
      </c>
      <c r="K707" s="56">
        <v>29.62</v>
      </c>
      <c r="L707" s="84">
        <v>42916</v>
      </c>
    </row>
    <row r="708" spans="1:12" x14ac:dyDescent="0.3">
      <c r="A708" s="57">
        <v>181</v>
      </c>
      <c r="B708" s="58">
        <v>0.41666666666666669</v>
      </c>
      <c r="C708" s="52">
        <v>84.8</v>
      </c>
      <c r="D708" s="52">
        <v>78.400000000000006</v>
      </c>
      <c r="E708" s="52">
        <v>66.099999999999994</v>
      </c>
      <c r="F708" s="53">
        <v>1.6719999999999999</v>
      </c>
      <c r="G708" s="52">
        <v>7.34</v>
      </c>
      <c r="H708" s="54">
        <v>219.4</v>
      </c>
      <c r="I708" s="53">
        <v>0</v>
      </c>
      <c r="J708" s="55">
        <v>72.287195991082626</v>
      </c>
      <c r="K708" s="56">
        <v>29.62</v>
      </c>
      <c r="L708" s="84">
        <v>42916</v>
      </c>
    </row>
    <row r="709" spans="1:12" x14ac:dyDescent="0.3">
      <c r="A709" s="57">
        <v>181</v>
      </c>
      <c r="B709" s="58">
        <v>0.45833333333333331</v>
      </c>
      <c r="C709" s="52">
        <v>86.3</v>
      </c>
      <c r="D709" s="52">
        <v>75.599999999999994</v>
      </c>
      <c r="E709" s="52">
        <v>63.18</v>
      </c>
      <c r="F709" s="53">
        <v>2.2200000000000002</v>
      </c>
      <c r="G709" s="52">
        <v>7.52</v>
      </c>
      <c r="H709" s="54">
        <v>191.2</v>
      </c>
      <c r="I709" s="53">
        <v>0</v>
      </c>
      <c r="J709" s="55">
        <v>72.415805873032468</v>
      </c>
      <c r="K709" s="56">
        <v>29.63</v>
      </c>
      <c r="L709" s="84">
        <v>42916</v>
      </c>
    </row>
    <row r="710" spans="1:12" x14ac:dyDescent="0.3">
      <c r="A710" s="57">
        <v>181</v>
      </c>
      <c r="B710" s="58">
        <v>0.5</v>
      </c>
      <c r="C710" s="52">
        <v>82.2</v>
      </c>
      <c r="D710" s="52">
        <v>80.3</v>
      </c>
      <c r="E710" s="52">
        <v>75.3</v>
      </c>
      <c r="F710" s="53">
        <v>3.5150000000000001</v>
      </c>
      <c r="G710" s="52">
        <v>8.1199999999999992</v>
      </c>
      <c r="H710" s="54">
        <v>151.30000000000001</v>
      </c>
      <c r="I710" s="53">
        <v>0</v>
      </c>
      <c r="J710" s="55">
        <v>73.254497171055391</v>
      </c>
      <c r="K710" s="56">
        <v>29.64</v>
      </c>
      <c r="L710" s="84">
        <v>42916</v>
      </c>
    </row>
    <row r="711" spans="1:12" x14ac:dyDescent="0.3">
      <c r="A711" s="57">
        <v>181</v>
      </c>
      <c r="B711" s="58">
        <v>0.54166666666666663</v>
      </c>
      <c r="C711" s="52">
        <v>81.8</v>
      </c>
      <c r="D711" s="52">
        <v>83.7</v>
      </c>
      <c r="E711" s="52">
        <v>78.400000000000006</v>
      </c>
      <c r="F711" s="53">
        <v>3.0680000000000001</v>
      </c>
      <c r="G711" s="52">
        <v>9.14</v>
      </c>
      <c r="H711" s="54">
        <v>152.5</v>
      </c>
      <c r="I711" s="53">
        <v>0</v>
      </c>
      <c r="J711" s="55">
        <v>74.484495379629266</v>
      </c>
      <c r="K711" s="56">
        <v>29.67</v>
      </c>
      <c r="L711" s="84">
        <v>42916</v>
      </c>
    </row>
    <row r="712" spans="1:12" x14ac:dyDescent="0.3">
      <c r="A712" s="57">
        <v>181</v>
      </c>
      <c r="B712" s="58">
        <v>0.58333333333333337</v>
      </c>
      <c r="C712" s="52">
        <v>80.8</v>
      </c>
      <c r="D712" s="52">
        <v>91.2</v>
      </c>
      <c r="E712" s="52">
        <v>75.400000000000006</v>
      </c>
      <c r="F712" s="53">
        <v>0.11799999999999999</v>
      </c>
      <c r="G712" s="52">
        <v>7.12</v>
      </c>
      <c r="H712" s="54">
        <v>211.6</v>
      </c>
      <c r="I712" s="53">
        <v>0.25</v>
      </c>
      <c r="J712" s="55">
        <v>70.125126508931658</v>
      </c>
      <c r="K712" s="56">
        <v>29.67</v>
      </c>
      <c r="L712" s="84">
        <v>42916</v>
      </c>
    </row>
    <row r="713" spans="1:12" x14ac:dyDescent="0.3">
      <c r="A713" s="57">
        <v>181</v>
      </c>
      <c r="B713" s="58">
        <v>0.625</v>
      </c>
      <c r="C713" s="52">
        <v>73.5</v>
      </c>
      <c r="D713" s="52">
        <v>91.9</v>
      </c>
      <c r="E713" s="52">
        <v>90.2</v>
      </c>
      <c r="F713" s="53">
        <v>0.16300000000000001</v>
      </c>
      <c r="G713" s="52">
        <v>5.5990000000000002</v>
      </c>
      <c r="H713" s="54">
        <v>177.6</v>
      </c>
      <c r="I713" s="53">
        <v>0.02</v>
      </c>
      <c r="J713" s="55">
        <v>70.415658910931143</v>
      </c>
      <c r="K713" s="56">
        <v>29.7</v>
      </c>
      <c r="L713" s="84">
        <v>42916</v>
      </c>
    </row>
    <row r="714" spans="1:12" x14ac:dyDescent="0.3">
      <c r="A714" s="57">
        <v>181</v>
      </c>
      <c r="B714" s="58">
        <v>0.66666666666666663</v>
      </c>
      <c r="C714" s="52">
        <v>74.400000000000006</v>
      </c>
      <c r="D714" s="52">
        <v>91.8</v>
      </c>
      <c r="E714" s="52">
        <v>89.6</v>
      </c>
      <c r="F714" s="53">
        <v>0.28899999999999998</v>
      </c>
      <c r="G714" s="52">
        <v>7.76</v>
      </c>
      <c r="H714" s="54">
        <v>202.2</v>
      </c>
      <c r="I714" s="53">
        <v>0.1</v>
      </c>
      <c r="J714" s="55">
        <v>69.754726142709956</v>
      </c>
      <c r="K714" s="56">
        <v>29.73</v>
      </c>
      <c r="L714" s="84">
        <v>42916</v>
      </c>
    </row>
    <row r="715" spans="1:12" x14ac:dyDescent="0.3">
      <c r="A715" s="57">
        <v>181</v>
      </c>
      <c r="B715" s="58">
        <v>0.70833333333333337</v>
      </c>
      <c r="C715" s="52">
        <v>73.3</v>
      </c>
      <c r="D715" s="52">
        <v>93.2</v>
      </c>
      <c r="E715" s="52">
        <v>91.2</v>
      </c>
      <c r="F715" s="53">
        <v>0.10299999999999999</v>
      </c>
      <c r="G715" s="52">
        <v>3.468</v>
      </c>
      <c r="H715" s="54">
        <v>216.5</v>
      </c>
      <c r="I715" s="53">
        <v>0.08</v>
      </c>
      <c r="J715" s="55">
        <v>70.75916492816566</v>
      </c>
      <c r="K715" s="56">
        <v>29.73</v>
      </c>
      <c r="L715" s="84">
        <v>42916</v>
      </c>
    </row>
    <row r="716" spans="1:12" x14ac:dyDescent="0.3">
      <c r="A716" s="57">
        <v>181</v>
      </c>
      <c r="B716" s="58">
        <v>0.75</v>
      </c>
      <c r="C716" s="52">
        <v>73.599999999999994</v>
      </c>
      <c r="D716" s="52">
        <v>93.4</v>
      </c>
      <c r="E716" s="52">
        <v>91.5</v>
      </c>
      <c r="F716" s="53">
        <v>9.0999999999999998E-2</v>
      </c>
      <c r="G716" s="52">
        <v>5.3109999999999999</v>
      </c>
      <c r="H716" s="54">
        <v>166.7</v>
      </c>
      <c r="I716" s="53">
        <v>0</v>
      </c>
      <c r="J716" s="55">
        <v>69.92928898712637</v>
      </c>
      <c r="K716" s="56">
        <v>29.72</v>
      </c>
      <c r="L716" s="84">
        <v>42916</v>
      </c>
    </row>
    <row r="717" spans="1:12" x14ac:dyDescent="0.3">
      <c r="A717" s="57">
        <v>181</v>
      </c>
      <c r="B717" s="58">
        <v>0.79166666666666663</v>
      </c>
      <c r="C717" s="52">
        <v>73.7</v>
      </c>
      <c r="D717" s="52">
        <v>93.3</v>
      </c>
      <c r="E717" s="52">
        <v>92.8</v>
      </c>
      <c r="F717" s="53">
        <v>0</v>
      </c>
      <c r="G717" s="52">
        <v>7.47</v>
      </c>
      <c r="H717" s="54">
        <v>183.3</v>
      </c>
      <c r="I717" s="53">
        <v>0.03</v>
      </c>
      <c r="J717" s="55">
        <v>70.921512249884131</v>
      </c>
      <c r="K717" s="56">
        <v>29.7</v>
      </c>
      <c r="L717" s="84">
        <v>42916</v>
      </c>
    </row>
    <row r="718" spans="1:12" x14ac:dyDescent="0.3">
      <c r="A718" s="57">
        <v>181</v>
      </c>
      <c r="B718" s="58">
        <v>0.83333333333333337</v>
      </c>
      <c r="C718" s="52">
        <v>73.3</v>
      </c>
      <c r="D718" s="52">
        <v>93.5</v>
      </c>
      <c r="E718" s="52">
        <v>92.9</v>
      </c>
      <c r="F718" s="53">
        <v>0</v>
      </c>
      <c r="G718" s="52">
        <v>7.36</v>
      </c>
      <c r="H718" s="54">
        <v>188.9</v>
      </c>
      <c r="I718" s="53">
        <v>0</v>
      </c>
      <c r="J718" s="55">
        <v>69.469576366898309</v>
      </c>
      <c r="K718" s="56">
        <v>29.67</v>
      </c>
      <c r="L718" s="84">
        <v>42916</v>
      </c>
    </row>
    <row r="719" spans="1:12" x14ac:dyDescent="0.3">
      <c r="A719" s="57">
        <v>181</v>
      </c>
      <c r="B719" s="58">
        <v>0.875</v>
      </c>
      <c r="C719" s="52">
        <v>72</v>
      </c>
      <c r="D719" s="52">
        <v>93.9</v>
      </c>
      <c r="E719" s="52">
        <v>92.9</v>
      </c>
      <c r="F719" s="53">
        <v>0</v>
      </c>
      <c r="G719" s="52">
        <v>7.94</v>
      </c>
      <c r="H719" s="54">
        <v>185.8</v>
      </c>
      <c r="I719" s="53">
        <v>0</v>
      </c>
      <c r="J719" s="55">
        <v>69.819430440945666</v>
      </c>
      <c r="K719" s="56">
        <v>29.67</v>
      </c>
      <c r="L719" s="84">
        <v>42916</v>
      </c>
    </row>
    <row r="720" spans="1:12" x14ac:dyDescent="0.3">
      <c r="A720" s="57">
        <v>181</v>
      </c>
      <c r="B720" s="58">
        <v>0.91666666666666663</v>
      </c>
      <c r="C720" s="52">
        <v>72.8</v>
      </c>
      <c r="D720" s="52">
        <v>94.1</v>
      </c>
      <c r="E720" s="52">
        <v>93.5</v>
      </c>
      <c r="F720" s="53">
        <v>0</v>
      </c>
      <c r="G720" s="52">
        <v>7.14</v>
      </c>
      <c r="H720" s="54">
        <v>188.6</v>
      </c>
      <c r="I720" s="53">
        <v>0</v>
      </c>
      <c r="J720" s="55">
        <v>70.284612064527551</v>
      </c>
      <c r="K720" s="56">
        <v>29.66</v>
      </c>
      <c r="L720" s="84">
        <v>42916</v>
      </c>
    </row>
    <row r="721" spans="1:12" x14ac:dyDescent="0.3">
      <c r="A721" s="57">
        <v>181</v>
      </c>
      <c r="B721" s="58">
        <v>0.95833333333333337</v>
      </c>
      <c r="C721" s="52">
        <v>73</v>
      </c>
      <c r="D721" s="52">
        <v>93.8</v>
      </c>
      <c r="E721" s="52">
        <v>93</v>
      </c>
      <c r="F721" s="53">
        <v>0</v>
      </c>
      <c r="G721" s="52">
        <v>7.54</v>
      </c>
      <c r="H721" s="54">
        <v>189.9</v>
      </c>
      <c r="I721" s="53">
        <v>0</v>
      </c>
      <c r="J721" s="55">
        <v>70.226957490441464</v>
      </c>
      <c r="K721" s="56">
        <v>29.67</v>
      </c>
      <c r="L721" s="84">
        <v>42916</v>
      </c>
    </row>
    <row r="722" spans="1:12" x14ac:dyDescent="0.3">
      <c r="A722" s="57">
        <v>181</v>
      </c>
      <c r="B722" s="58">
        <v>1</v>
      </c>
      <c r="C722" s="52">
        <v>73</v>
      </c>
      <c r="D722" s="52">
        <v>93.4</v>
      </c>
      <c r="E722" s="52">
        <v>93</v>
      </c>
      <c r="F722" s="53">
        <v>0</v>
      </c>
      <c r="G722" s="52">
        <v>6.7309999999999999</v>
      </c>
      <c r="H722" s="54">
        <v>190.5</v>
      </c>
      <c r="I722" s="53">
        <v>0</v>
      </c>
      <c r="J722" s="55">
        <v>70.35763881011701</v>
      </c>
      <c r="K722" s="56">
        <v>29.67</v>
      </c>
      <c r="L722" s="84">
        <v>42916</v>
      </c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6"/>
  <sheetViews>
    <sheetView zoomScale="90" zoomScaleNormal="90" workbookViewId="0"/>
  </sheetViews>
  <sheetFormatPr defaultColWidth="9" defaultRowHeight="15.6" x14ac:dyDescent="0.3"/>
  <cols>
    <col min="1" max="1" width="15" style="4" customWidth="1"/>
    <col min="2" max="2" width="10.19921875" style="1" customWidth="1"/>
    <col min="3" max="3" width="11.5" style="1" customWidth="1"/>
    <col min="4" max="4" width="10.09765625" style="1" bestFit="1" customWidth="1"/>
    <col min="5" max="6" width="14.09765625" style="1" customWidth="1"/>
    <col min="7" max="7" width="8.59765625" style="1" customWidth="1"/>
    <col min="8" max="8" width="15.3984375" style="1" customWidth="1"/>
    <col min="9" max="9" width="11.5" style="1" customWidth="1"/>
    <col min="10" max="10" width="9.8984375" style="1" customWidth="1"/>
    <col min="11" max="11" width="10.5" style="1" customWidth="1"/>
    <col min="12" max="12" width="8.09765625" style="1" customWidth="1"/>
    <col min="13" max="13" width="8.69921875" style="1" customWidth="1"/>
    <col min="14" max="14" width="14.09765625" style="1" customWidth="1"/>
    <col min="15" max="15" width="9.8984375" style="1" customWidth="1"/>
    <col min="16" max="16" width="12.59765625" style="1" customWidth="1"/>
    <col min="17" max="16384" width="9" style="1"/>
  </cols>
  <sheetData>
    <row r="1" spans="1:20" x14ac:dyDescent="0.3">
      <c r="B1" s="75">
        <v>42735</v>
      </c>
      <c r="J1" s="59" t="e">
        <f ca="1">MAKS(J4:J33)</f>
        <v>#NAME?</v>
      </c>
      <c r="O1" s="60" t="e">
        <f>-9587.8511/(LN(#REF!/100)-9587.8511/(#REF!+460))-460</f>
        <v>#REF!</v>
      </c>
    </row>
    <row r="2" spans="1:20" x14ac:dyDescent="0.3">
      <c r="A2" s="5" t="s">
        <v>20</v>
      </c>
      <c r="B2" s="38">
        <v>42736</v>
      </c>
      <c r="C2" s="5" t="s">
        <v>10</v>
      </c>
      <c r="D2" s="5" t="s">
        <v>10</v>
      </c>
      <c r="E2" s="5" t="s">
        <v>15</v>
      </c>
      <c r="F2" s="5" t="s">
        <v>16</v>
      </c>
      <c r="G2" s="5"/>
      <c r="H2" s="5" t="s">
        <v>9</v>
      </c>
      <c r="I2" s="5"/>
      <c r="J2" s="5" t="s">
        <v>5</v>
      </c>
      <c r="K2" s="5" t="s">
        <v>3</v>
      </c>
      <c r="L2" s="5"/>
      <c r="M2" s="5" t="s">
        <v>19</v>
      </c>
      <c r="N2" s="5"/>
      <c r="O2" s="5" t="s">
        <v>1</v>
      </c>
      <c r="P2" s="5" t="s">
        <v>2</v>
      </c>
    </row>
    <row r="3" spans="1:20" ht="18.600000000000001" x14ac:dyDescent="0.3">
      <c r="A3" s="5"/>
      <c r="B3" s="5"/>
      <c r="C3" s="5" t="s">
        <v>24</v>
      </c>
      <c r="D3" s="5" t="s">
        <v>25</v>
      </c>
      <c r="E3" s="5" t="s">
        <v>14</v>
      </c>
      <c r="F3" s="5" t="s">
        <v>14</v>
      </c>
      <c r="G3" s="5"/>
      <c r="H3" s="5" t="s">
        <v>0</v>
      </c>
      <c r="I3" s="5"/>
      <c r="J3" s="5" t="s">
        <v>8</v>
      </c>
      <c r="K3" s="5" t="s">
        <v>6</v>
      </c>
      <c r="L3" s="5"/>
      <c r="M3" s="5" t="s">
        <v>7</v>
      </c>
      <c r="N3" s="5"/>
      <c r="O3" s="5" t="s">
        <v>26</v>
      </c>
      <c r="P3" s="5" t="s">
        <v>13</v>
      </c>
    </row>
    <row r="4" spans="1:20" x14ac:dyDescent="0.3">
      <c r="A4" s="61">
        <v>152</v>
      </c>
      <c r="B4" s="38">
        <f>B2+A4-1</f>
        <v>42887</v>
      </c>
      <c r="C4" s="39">
        <v>81.7</v>
      </c>
      <c r="D4" s="39"/>
      <c r="E4" s="39">
        <v>91.6</v>
      </c>
      <c r="F4" s="39">
        <v>74.8</v>
      </c>
      <c r="G4" s="39"/>
      <c r="H4" s="41">
        <v>0.68700000000000006</v>
      </c>
      <c r="I4" s="41"/>
      <c r="J4" s="39">
        <v>12.33</v>
      </c>
      <c r="K4" s="40">
        <v>117</v>
      </c>
      <c r="L4" s="40"/>
      <c r="M4" s="41">
        <v>0.01</v>
      </c>
      <c r="N4" s="41"/>
      <c r="O4" s="42">
        <v>73.317054680494039</v>
      </c>
      <c r="P4" s="43">
        <v>29.78</v>
      </c>
    </row>
    <row r="5" spans="1:20" x14ac:dyDescent="0.3">
      <c r="A5" s="61">
        <v>153</v>
      </c>
      <c r="B5" s="38"/>
      <c r="C5" s="39">
        <v>83.2</v>
      </c>
      <c r="D5" s="39"/>
      <c r="E5" s="39">
        <v>92.7</v>
      </c>
      <c r="F5" s="39">
        <v>73.7</v>
      </c>
      <c r="G5" s="39"/>
      <c r="H5" s="41">
        <v>0.81599999999999995</v>
      </c>
      <c r="I5" s="41"/>
      <c r="J5" s="39">
        <v>6.28</v>
      </c>
      <c r="K5" s="40">
        <v>144.6</v>
      </c>
      <c r="L5" s="40"/>
      <c r="M5" s="41">
        <v>0.22</v>
      </c>
      <c r="N5" s="41"/>
      <c r="O5" s="42">
        <v>72.155073739350087</v>
      </c>
      <c r="P5" s="43">
        <v>29.87</v>
      </c>
      <c r="T5" s="1" t="s">
        <v>17</v>
      </c>
    </row>
    <row r="6" spans="1:20" x14ac:dyDescent="0.3">
      <c r="A6" s="61">
        <v>154</v>
      </c>
      <c r="B6" s="38"/>
      <c r="C6" s="39">
        <v>83.9</v>
      </c>
      <c r="D6" s="39"/>
      <c r="E6" s="39">
        <v>93.5</v>
      </c>
      <c r="F6" s="39">
        <v>67.92</v>
      </c>
      <c r="G6" s="39"/>
      <c r="H6" s="41">
        <v>0.84</v>
      </c>
      <c r="I6" s="41"/>
      <c r="J6" s="39">
        <v>4.673</v>
      </c>
      <c r="K6" s="40">
        <v>187.5</v>
      </c>
      <c r="L6" s="40"/>
      <c r="M6" s="41">
        <v>0.17</v>
      </c>
      <c r="N6" s="41"/>
      <c r="O6" s="42">
        <v>72.324194096708311</v>
      </c>
      <c r="P6" s="43">
        <v>29.87</v>
      </c>
    </row>
    <row r="7" spans="1:20" x14ac:dyDescent="0.3">
      <c r="A7" s="61">
        <v>155</v>
      </c>
      <c r="B7" s="38"/>
      <c r="C7" s="39">
        <v>82.5</v>
      </c>
      <c r="D7" s="39"/>
      <c r="E7" s="39">
        <v>93.7</v>
      </c>
      <c r="F7" s="39">
        <v>68.67</v>
      </c>
      <c r="G7" s="39"/>
      <c r="H7" s="41">
        <v>0.50900000000000001</v>
      </c>
      <c r="I7" s="41"/>
      <c r="J7" s="39">
        <v>3.6059999999999999</v>
      </c>
      <c r="K7" s="40">
        <v>221.9</v>
      </c>
      <c r="L7" s="40"/>
      <c r="M7" s="41">
        <v>0.41</v>
      </c>
      <c r="N7" s="41"/>
      <c r="O7" s="42">
        <v>70.286849312825893</v>
      </c>
      <c r="P7" s="43">
        <v>29.79</v>
      </c>
    </row>
    <row r="8" spans="1:20" x14ac:dyDescent="0.3">
      <c r="A8" s="61">
        <v>156</v>
      </c>
      <c r="B8" s="38"/>
      <c r="C8" s="39">
        <v>80.8</v>
      </c>
      <c r="D8" s="39"/>
      <c r="E8" s="39">
        <v>93.1</v>
      </c>
      <c r="F8" s="39">
        <v>76.7</v>
      </c>
      <c r="G8" s="39"/>
      <c r="H8" s="41">
        <v>0.65800000000000003</v>
      </c>
      <c r="I8" s="41"/>
      <c r="J8" s="39">
        <v>4.4119999999999999</v>
      </c>
      <c r="K8" s="40">
        <v>116.1</v>
      </c>
      <c r="L8" s="40"/>
      <c r="M8" s="41">
        <v>0.02</v>
      </c>
      <c r="N8" s="41"/>
      <c r="O8" s="42">
        <v>72.920439842251653</v>
      </c>
      <c r="P8" s="43">
        <v>29.74</v>
      </c>
    </row>
    <row r="9" spans="1:20" x14ac:dyDescent="0.3">
      <c r="A9" s="61">
        <v>157</v>
      </c>
      <c r="B9" s="38"/>
      <c r="C9" s="39">
        <v>77.5</v>
      </c>
      <c r="D9" s="39"/>
      <c r="E9" s="39">
        <v>93.2</v>
      </c>
      <c r="F9" s="39">
        <v>78.7</v>
      </c>
      <c r="G9" s="39"/>
      <c r="H9" s="41">
        <v>0.28299999999999997</v>
      </c>
      <c r="I9" s="41"/>
      <c r="J9" s="39">
        <v>11.53</v>
      </c>
      <c r="K9" s="40">
        <v>174.8</v>
      </c>
      <c r="L9" s="40"/>
      <c r="M9" s="41">
        <v>1.1000000000000001</v>
      </c>
      <c r="N9" s="41"/>
      <c r="O9" s="42">
        <v>69.833521502418648</v>
      </c>
      <c r="P9" s="43">
        <v>29.72</v>
      </c>
    </row>
    <row r="10" spans="1:20" x14ac:dyDescent="0.3">
      <c r="A10" s="62">
        <v>158</v>
      </c>
      <c r="B10" s="38"/>
      <c r="C10" s="39">
        <v>87.3</v>
      </c>
      <c r="D10" s="39"/>
      <c r="E10" s="39">
        <v>92</v>
      </c>
      <c r="F10" s="39">
        <v>54.84</v>
      </c>
      <c r="G10" s="39"/>
      <c r="H10" s="41">
        <v>0.78400000000000003</v>
      </c>
      <c r="I10" s="41"/>
      <c r="J10" s="39">
        <v>7.17</v>
      </c>
      <c r="K10" s="40">
        <v>225.2</v>
      </c>
      <c r="L10" s="40"/>
      <c r="M10" s="41">
        <v>0</v>
      </c>
      <c r="N10" s="41"/>
      <c r="O10" s="42">
        <v>72.225481064397059</v>
      </c>
      <c r="P10" s="43">
        <v>29.77</v>
      </c>
    </row>
    <row r="11" spans="1:20" x14ac:dyDescent="0.3">
      <c r="A11" s="62">
        <v>159</v>
      </c>
      <c r="B11" s="38"/>
      <c r="C11" s="39">
        <v>81.7</v>
      </c>
      <c r="D11" s="39"/>
      <c r="E11" s="39">
        <v>93.3</v>
      </c>
      <c r="F11" s="39">
        <v>78.7</v>
      </c>
      <c r="G11" s="39"/>
      <c r="H11" s="41">
        <v>0.79800000000000004</v>
      </c>
      <c r="I11" s="41"/>
      <c r="J11" s="39">
        <v>5.0579999999999998</v>
      </c>
      <c r="K11" s="40">
        <v>188.2</v>
      </c>
      <c r="L11" s="40"/>
      <c r="M11" s="41">
        <v>0.08</v>
      </c>
      <c r="N11" s="41"/>
      <c r="O11" s="42">
        <v>70.727556819693746</v>
      </c>
      <c r="P11" s="43">
        <v>29.69</v>
      </c>
    </row>
    <row r="12" spans="1:20" x14ac:dyDescent="0.3">
      <c r="A12" s="62">
        <v>160</v>
      </c>
      <c r="B12" s="38"/>
      <c r="C12" s="39">
        <v>82.6</v>
      </c>
      <c r="D12" s="39"/>
      <c r="E12" s="39">
        <v>94.7</v>
      </c>
      <c r="F12" s="39">
        <v>75</v>
      </c>
      <c r="G12" s="39"/>
      <c r="H12" s="41">
        <v>1.0249999999999999</v>
      </c>
      <c r="I12" s="41"/>
      <c r="J12" s="39">
        <v>3.8980000000000001</v>
      </c>
      <c r="K12" s="40">
        <v>138.19999999999999</v>
      </c>
      <c r="L12" s="40"/>
      <c r="M12" s="41">
        <v>0</v>
      </c>
      <c r="N12" s="41"/>
      <c r="O12" s="42">
        <v>73.41402260248401</v>
      </c>
      <c r="P12" s="43">
        <v>29.63</v>
      </c>
    </row>
    <row r="13" spans="1:20" x14ac:dyDescent="0.3">
      <c r="A13" s="62">
        <v>161</v>
      </c>
      <c r="B13" s="38"/>
      <c r="C13" s="39">
        <v>83.7</v>
      </c>
      <c r="D13" s="39"/>
      <c r="E13" s="39">
        <v>93.1</v>
      </c>
      <c r="F13" s="39">
        <v>75.7</v>
      </c>
      <c r="G13" s="39"/>
      <c r="H13" s="41">
        <v>0.97799999999999998</v>
      </c>
      <c r="I13" s="41"/>
      <c r="J13" s="39">
        <v>4.2590000000000003</v>
      </c>
      <c r="K13" s="40">
        <v>150</v>
      </c>
      <c r="L13" s="40"/>
      <c r="M13" s="41">
        <v>0</v>
      </c>
      <c r="N13" s="41"/>
      <c r="O13" s="42">
        <v>73.976121522856715</v>
      </c>
      <c r="P13" s="43">
        <v>29.59</v>
      </c>
    </row>
    <row r="14" spans="1:20" x14ac:dyDescent="0.3">
      <c r="A14" s="62">
        <v>162</v>
      </c>
      <c r="B14" s="38"/>
      <c r="C14" s="39">
        <v>84.2</v>
      </c>
      <c r="D14" s="39"/>
      <c r="E14" s="39">
        <v>93.9</v>
      </c>
      <c r="F14" s="39">
        <v>68.13</v>
      </c>
      <c r="G14" s="39"/>
      <c r="H14" s="41">
        <v>0.59699999999999998</v>
      </c>
      <c r="I14" s="41"/>
      <c r="J14" s="39">
        <v>3.2490000000000001</v>
      </c>
      <c r="K14" s="40">
        <v>175.1</v>
      </c>
      <c r="L14" s="40"/>
      <c r="M14" s="41">
        <v>0</v>
      </c>
      <c r="N14" s="41"/>
      <c r="O14" s="42">
        <v>70.259865515745673</v>
      </c>
      <c r="P14" s="43">
        <v>29.82</v>
      </c>
    </row>
    <row r="15" spans="1:20" x14ac:dyDescent="0.3">
      <c r="A15" s="62">
        <v>163</v>
      </c>
      <c r="B15" s="38"/>
      <c r="C15" s="39">
        <v>85.6</v>
      </c>
      <c r="D15" s="39"/>
      <c r="E15" s="39">
        <v>93.3</v>
      </c>
      <c r="F15" s="39">
        <v>66.64</v>
      </c>
      <c r="G15" s="39"/>
      <c r="H15" s="41">
        <v>0.877</v>
      </c>
      <c r="I15" s="41"/>
      <c r="J15" s="39">
        <v>4.1369999999999996</v>
      </c>
      <c r="K15" s="40">
        <v>151.1</v>
      </c>
      <c r="L15" s="40"/>
      <c r="M15" s="41">
        <v>0</v>
      </c>
      <c r="N15" s="41"/>
      <c r="O15" s="42">
        <v>71.081240378464827</v>
      </c>
      <c r="P15" s="43">
        <v>29.74</v>
      </c>
    </row>
    <row r="16" spans="1:20" x14ac:dyDescent="0.3">
      <c r="A16" s="62">
        <v>164</v>
      </c>
      <c r="B16" s="38"/>
      <c r="C16" s="39">
        <v>86.1</v>
      </c>
      <c r="D16" s="39"/>
      <c r="E16" s="39">
        <v>87.8</v>
      </c>
      <c r="F16" s="39">
        <v>58.98</v>
      </c>
      <c r="G16" s="39"/>
      <c r="H16" s="41">
        <v>0.79800000000000004</v>
      </c>
      <c r="I16" s="41"/>
      <c r="J16" s="39">
        <v>5.3570000000000002</v>
      </c>
      <c r="K16" s="40">
        <v>196.9</v>
      </c>
      <c r="L16" s="40"/>
      <c r="M16" s="41">
        <v>0</v>
      </c>
      <c r="N16" s="41"/>
      <c r="O16" s="42">
        <v>69.481239130860786</v>
      </c>
      <c r="P16" s="43">
        <v>29.66</v>
      </c>
    </row>
    <row r="17" spans="1:16" x14ac:dyDescent="0.3">
      <c r="A17" s="62">
        <v>165</v>
      </c>
      <c r="B17" s="38"/>
      <c r="C17" s="39">
        <v>91.7</v>
      </c>
      <c r="D17" s="39"/>
      <c r="E17" s="39">
        <v>93.4</v>
      </c>
      <c r="F17" s="39">
        <v>36.479999999999997</v>
      </c>
      <c r="G17" s="39"/>
      <c r="H17" s="41">
        <v>0.79700000000000004</v>
      </c>
      <c r="I17" s="41"/>
      <c r="J17" s="39">
        <v>5.4169999999999998</v>
      </c>
      <c r="K17" s="40">
        <v>259.39999999999998</v>
      </c>
      <c r="L17" s="40"/>
      <c r="M17" s="41">
        <v>0</v>
      </c>
      <c r="N17" s="41"/>
      <c r="O17" s="42">
        <v>71.230586644185564</v>
      </c>
      <c r="P17" s="43">
        <v>29.59</v>
      </c>
    </row>
    <row r="18" spans="1:16" x14ac:dyDescent="0.3">
      <c r="A18" s="62">
        <v>166</v>
      </c>
      <c r="B18" s="38"/>
      <c r="C18" s="39">
        <v>83.1</v>
      </c>
      <c r="D18" s="39"/>
      <c r="E18" s="39">
        <v>90.2</v>
      </c>
      <c r="F18" s="39">
        <v>72.5</v>
      </c>
      <c r="G18" s="39"/>
      <c r="H18" s="41">
        <v>0.85</v>
      </c>
      <c r="I18" s="41"/>
      <c r="J18" s="39">
        <v>8.5399999999999991</v>
      </c>
      <c r="K18" s="40">
        <v>96.2</v>
      </c>
      <c r="L18" s="40"/>
      <c r="M18" s="41">
        <v>0</v>
      </c>
      <c r="N18" s="41"/>
      <c r="O18" s="42">
        <v>71.621888850798427</v>
      </c>
      <c r="P18" s="43">
        <v>29.8</v>
      </c>
    </row>
    <row r="19" spans="1:16" x14ac:dyDescent="0.3">
      <c r="A19" s="62">
        <v>167</v>
      </c>
      <c r="B19" s="38"/>
      <c r="C19" s="39">
        <v>83.3</v>
      </c>
      <c r="D19" s="39"/>
      <c r="E19" s="39">
        <v>90.3</v>
      </c>
      <c r="F19" s="39">
        <v>75.5</v>
      </c>
      <c r="G19" s="39"/>
      <c r="H19" s="41">
        <v>0.71699999999999997</v>
      </c>
      <c r="I19" s="41"/>
      <c r="J19" s="39">
        <v>6.0919999999999996</v>
      </c>
      <c r="K19" s="40">
        <v>121.4</v>
      </c>
      <c r="L19" s="40"/>
      <c r="M19" s="41">
        <v>0</v>
      </c>
      <c r="N19" s="41"/>
      <c r="O19" s="42">
        <v>74.211940766519319</v>
      </c>
      <c r="P19" s="43">
        <v>29.87</v>
      </c>
    </row>
    <row r="20" spans="1:16" x14ac:dyDescent="0.3">
      <c r="A20" s="62">
        <v>168</v>
      </c>
      <c r="B20" s="38"/>
      <c r="C20" s="39">
        <v>88.4</v>
      </c>
      <c r="D20" s="39"/>
      <c r="E20" s="39">
        <v>90.7</v>
      </c>
      <c r="F20" s="39">
        <v>58.1</v>
      </c>
      <c r="G20" s="39"/>
      <c r="H20" s="41">
        <v>0.61</v>
      </c>
      <c r="I20" s="41"/>
      <c r="J20" s="39">
        <v>5.5789999999999997</v>
      </c>
      <c r="K20" s="40">
        <v>178.6</v>
      </c>
      <c r="L20" s="40"/>
      <c r="M20" s="41">
        <v>0.1</v>
      </c>
      <c r="N20" s="41"/>
      <c r="O20" s="42">
        <v>73.019036227913034</v>
      </c>
      <c r="P20" s="43">
        <v>29.81</v>
      </c>
    </row>
    <row r="21" spans="1:16" x14ac:dyDescent="0.3">
      <c r="A21" s="62">
        <v>169</v>
      </c>
      <c r="B21" s="38"/>
      <c r="C21" s="39">
        <v>89.1</v>
      </c>
      <c r="D21" s="39"/>
      <c r="E21" s="39">
        <v>93.8</v>
      </c>
      <c r="F21" s="39">
        <v>53.15</v>
      </c>
      <c r="G21" s="39"/>
      <c r="H21" s="41">
        <v>0.83599999999999997</v>
      </c>
      <c r="I21" s="41"/>
      <c r="J21" s="39">
        <v>5.859</v>
      </c>
      <c r="K21" s="40">
        <v>199.4</v>
      </c>
      <c r="L21" s="40"/>
      <c r="M21" s="41">
        <v>0.59</v>
      </c>
      <c r="N21" s="41"/>
      <c r="O21" s="42">
        <v>73.717343376286749</v>
      </c>
      <c r="P21" s="43">
        <v>29.77</v>
      </c>
    </row>
    <row r="22" spans="1:16" x14ac:dyDescent="0.3">
      <c r="A22" s="62">
        <v>170</v>
      </c>
      <c r="B22" s="38"/>
      <c r="C22" s="39">
        <v>85.6</v>
      </c>
      <c r="D22" s="39"/>
      <c r="E22" s="39">
        <v>91.5</v>
      </c>
      <c r="F22" s="39">
        <v>63.25</v>
      </c>
      <c r="G22" s="39"/>
      <c r="H22" s="41">
        <v>0.86899999999999999</v>
      </c>
      <c r="I22" s="41"/>
      <c r="J22" s="39">
        <v>5.2329999999999997</v>
      </c>
      <c r="K22" s="40">
        <v>197.8</v>
      </c>
      <c r="L22" s="40"/>
      <c r="M22" s="41">
        <v>0.1</v>
      </c>
      <c r="N22" s="41"/>
      <c r="O22" s="42">
        <v>69.486813756410243</v>
      </c>
      <c r="P22" s="43">
        <v>29.77</v>
      </c>
    </row>
    <row r="23" spans="1:16" x14ac:dyDescent="0.3">
      <c r="A23" s="62">
        <v>171</v>
      </c>
      <c r="B23" s="38"/>
      <c r="C23" s="39">
        <v>86.7</v>
      </c>
      <c r="D23" s="39"/>
      <c r="E23" s="39">
        <v>91.4</v>
      </c>
      <c r="F23" s="39">
        <v>58.17</v>
      </c>
      <c r="G23" s="39"/>
      <c r="H23" s="41">
        <v>0.72199999999999998</v>
      </c>
      <c r="I23" s="41"/>
      <c r="J23" s="39">
        <v>3.661</v>
      </c>
      <c r="K23" s="40">
        <v>220.6</v>
      </c>
      <c r="L23" s="40"/>
      <c r="M23" s="41">
        <v>0.01</v>
      </c>
      <c r="N23" s="41"/>
      <c r="O23" s="42">
        <v>69.492644790583654</v>
      </c>
      <c r="P23" s="43">
        <v>29.87</v>
      </c>
    </row>
    <row r="24" spans="1:16" x14ac:dyDescent="0.3">
      <c r="A24" s="62">
        <v>172</v>
      </c>
      <c r="B24" s="38"/>
      <c r="C24" s="39">
        <v>81.599999999999994</v>
      </c>
      <c r="D24" s="39"/>
      <c r="E24" s="39">
        <v>93.6</v>
      </c>
      <c r="F24" s="39">
        <v>80.099999999999994</v>
      </c>
      <c r="G24" s="39"/>
      <c r="H24" s="41">
        <v>0.621</v>
      </c>
      <c r="I24" s="41"/>
      <c r="J24" s="39">
        <v>2.2770000000000001</v>
      </c>
      <c r="K24" s="40">
        <v>100.8</v>
      </c>
      <c r="L24" s="40"/>
      <c r="M24" s="41">
        <v>0.06</v>
      </c>
      <c r="N24" s="41"/>
      <c r="O24" s="42">
        <v>70.225411535446256</v>
      </c>
      <c r="P24" s="43">
        <v>29.86</v>
      </c>
    </row>
    <row r="25" spans="1:16" x14ac:dyDescent="0.3">
      <c r="A25" s="62">
        <v>173</v>
      </c>
      <c r="B25" s="38"/>
      <c r="C25" s="39">
        <v>84.8</v>
      </c>
      <c r="D25" s="39"/>
      <c r="E25" s="39">
        <v>93</v>
      </c>
      <c r="F25" s="39">
        <v>67.11</v>
      </c>
      <c r="G25" s="39"/>
      <c r="H25" s="41">
        <v>0.92900000000000005</v>
      </c>
      <c r="I25" s="41"/>
      <c r="J25" s="39">
        <v>3.5659999999999998</v>
      </c>
      <c r="K25" s="40">
        <v>107</v>
      </c>
      <c r="L25" s="40"/>
      <c r="M25" s="41">
        <v>0</v>
      </c>
      <c r="N25" s="41"/>
      <c r="O25" s="42">
        <v>72.44463012163294</v>
      </c>
      <c r="P25" s="43">
        <v>29.73</v>
      </c>
    </row>
    <row r="26" spans="1:16" x14ac:dyDescent="0.3">
      <c r="A26" s="62">
        <v>174</v>
      </c>
      <c r="B26" s="38"/>
      <c r="C26" s="39">
        <v>81.8</v>
      </c>
      <c r="D26" s="39"/>
      <c r="E26" s="39">
        <v>92.4</v>
      </c>
      <c r="F26" s="39">
        <v>73.099999999999994</v>
      </c>
      <c r="G26" s="39"/>
      <c r="H26" s="41">
        <v>0.68</v>
      </c>
      <c r="I26" s="41"/>
      <c r="J26" s="39">
        <v>5.3319999999999999</v>
      </c>
      <c r="K26" s="40">
        <v>133.5</v>
      </c>
      <c r="L26" s="40"/>
      <c r="M26" s="41">
        <v>0.09</v>
      </c>
      <c r="N26" s="41"/>
      <c r="O26" s="42">
        <v>72.851418587464536</v>
      </c>
      <c r="P26" s="43">
        <v>29.5</v>
      </c>
    </row>
    <row r="27" spans="1:16" x14ac:dyDescent="0.3">
      <c r="A27" s="62">
        <v>175</v>
      </c>
      <c r="B27" s="38"/>
      <c r="C27" s="39">
        <v>85.2</v>
      </c>
      <c r="D27" s="39"/>
      <c r="E27" s="39">
        <v>87.4</v>
      </c>
      <c r="F27" s="39">
        <v>69.959999999999994</v>
      </c>
      <c r="G27" s="39"/>
      <c r="H27" s="41">
        <v>0.99099999999999999</v>
      </c>
      <c r="I27" s="41"/>
      <c r="J27" s="39">
        <v>5.7640000000000002</v>
      </c>
      <c r="K27" s="40">
        <v>127.1</v>
      </c>
      <c r="L27" s="40"/>
      <c r="M27" s="41">
        <v>0</v>
      </c>
      <c r="N27" s="41"/>
      <c r="O27" s="42">
        <v>72.787507811932528</v>
      </c>
      <c r="P27" s="43">
        <v>29.7</v>
      </c>
    </row>
    <row r="28" spans="1:16" x14ac:dyDescent="0.3">
      <c r="A28" s="62">
        <v>176</v>
      </c>
      <c r="B28" s="38"/>
      <c r="C28" s="39">
        <v>84.3</v>
      </c>
      <c r="D28" s="39"/>
      <c r="E28" s="39">
        <v>90.3</v>
      </c>
      <c r="F28" s="39">
        <v>67.180000000000007</v>
      </c>
      <c r="G28" s="39"/>
      <c r="H28" s="41">
        <v>1.0009999999999999</v>
      </c>
      <c r="I28" s="41"/>
      <c r="J28" s="39">
        <v>5.1529999999999996</v>
      </c>
      <c r="K28" s="40">
        <v>118.2</v>
      </c>
      <c r="L28" s="40"/>
      <c r="M28" s="41">
        <v>0</v>
      </c>
      <c r="N28" s="41"/>
      <c r="O28" s="42">
        <v>72.878331490060305</v>
      </c>
      <c r="P28" s="43">
        <v>29.83</v>
      </c>
    </row>
    <row r="29" spans="1:16" x14ac:dyDescent="0.3">
      <c r="A29" s="62">
        <v>177</v>
      </c>
      <c r="B29" s="38"/>
      <c r="C29" s="39">
        <v>84.5</v>
      </c>
      <c r="D29" s="39"/>
      <c r="E29" s="39">
        <v>91.1</v>
      </c>
      <c r="F29" s="39">
        <v>67.180000000000007</v>
      </c>
      <c r="G29" s="39"/>
      <c r="H29" s="41">
        <v>0.38200000000000001</v>
      </c>
      <c r="I29" s="41"/>
      <c r="J29" s="39">
        <v>4.6609999999999996</v>
      </c>
      <c r="K29" s="40">
        <v>169</v>
      </c>
      <c r="L29" s="40"/>
      <c r="M29" s="41">
        <v>0.02</v>
      </c>
      <c r="N29" s="41"/>
      <c r="O29" s="42">
        <v>72.265757963708324</v>
      </c>
      <c r="P29" s="43">
        <v>29.74</v>
      </c>
    </row>
    <row r="30" spans="1:16" x14ac:dyDescent="0.3">
      <c r="A30" s="62">
        <v>178</v>
      </c>
      <c r="B30" s="38"/>
      <c r="C30" s="39">
        <v>86.3</v>
      </c>
      <c r="D30" s="39"/>
      <c r="E30" s="39">
        <v>93.9</v>
      </c>
      <c r="F30" s="39">
        <v>58.1</v>
      </c>
      <c r="G30" s="39"/>
      <c r="H30" s="41">
        <v>0.86499999999999999</v>
      </c>
      <c r="I30" s="41"/>
      <c r="J30" s="39">
        <v>4.9470000000000001</v>
      </c>
      <c r="K30" s="40">
        <v>189.9</v>
      </c>
      <c r="L30" s="40"/>
      <c r="M30" s="41">
        <v>0</v>
      </c>
      <c r="N30" s="41"/>
      <c r="O30" s="42">
        <v>72.228227523080704</v>
      </c>
      <c r="P30" s="43">
        <v>29.64</v>
      </c>
    </row>
    <row r="31" spans="1:16" x14ac:dyDescent="0.3">
      <c r="A31" s="62">
        <v>179</v>
      </c>
      <c r="B31" s="38"/>
      <c r="C31" s="39">
        <v>91.8</v>
      </c>
      <c r="D31" s="39"/>
      <c r="E31" s="39">
        <v>92.2</v>
      </c>
      <c r="F31" s="39">
        <v>45.63</v>
      </c>
      <c r="G31" s="39"/>
      <c r="H31" s="41">
        <v>0.751</v>
      </c>
      <c r="I31" s="41"/>
      <c r="J31" s="39">
        <v>5.72</v>
      </c>
      <c r="K31" s="40">
        <v>221.2</v>
      </c>
      <c r="L31" s="40"/>
      <c r="M31" s="41">
        <v>0.32</v>
      </c>
      <c r="N31" s="41"/>
      <c r="O31" s="42">
        <v>73.091979817501283</v>
      </c>
      <c r="P31" s="43">
        <v>29.65</v>
      </c>
    </row>
    <row r="32" spans="1:16" x14ac:dyDescent="0.3">
      <c r="A32" s="62">
        <v>180</v>
      </c>
      <c r="B32" s="38"/>
      <c r="C32" s="39">
        <v>90.2</v>
      </c>
      <c r="D32" s="39"/>
      <c r="E32" s="39">
        <v>90.1</v>
      </c>
      <c r="F32" s="39">
        <v>51.79</v>
      </c>
      <c r="G32" s="39"/>
      <c r="H32" s="41">
        <v>0.751</v>
      </c>
      <c r="I32" s="41"/>
      <c r="J32" s="39">
        <v>6.9669999999999996</v>
      </c>
      <c r="K32" s="40">
        <v>213.4</v>
      </c>
      <c r="L32" s="40"/>
      <c r="M32" s="41">
        <v>0.01</v>
      </c>
      <c r="N32" s="41"/>
      <c r="O32" s="42">
        <v>69.663790522402564</v>
      </c>
      <c r="P32" s="43">
        <v>29.62</v>
      </c>
    </row>
    <row r="33" spans="1:16" x14ac:dyDescent="0.3">
      <c r="A33" s="62">
        <v>181</v>
      </c>
      <c r="B33" s="38"/>
      <c r="C33" s="39">
        <v>86.3</v>
      </c>
      <c r="D33" s="39"/>
      <c r="E33" s="39">
        <v>94.1</v>
      </c>
      <c r="F33" s="39">
        <v>63.18</v>
      </c>
      <c r="G33" s="39"/>
      <c r="H33" s="41">
        <v>0.51500000000000001</v>
      </c>
      <c r="I33" s="41"/>
      <c r="J33" s="39">
        <v>6.6429999999999998</v>
      </c>
      <c r="K33" s="40">
        <v>196.3</v>
      </c>
      <c r="L33" s="40"/>
      <c r="M33" s="41">
        <v>0.48</v>
      </c>
      <c r="N33" s="41"/>
      <c r="O33" s="42">
        <v>70.35763881011701</v>
      </c>
      <c r="P33" s="43">
        <v>29.67</v>
      </c>
    </row>
    <row r="34" spans="1:16" x14ac:dyDescent="0.3">
      <c r="A34" s="63"/>
      <c r="B34" s="48"/>
      <c r="C34" s="64"/>
      <c r="D34" s="64"/>
      <c r="E34" s="64"/>
      <c r="F34" s="64"/>
      <c r="G34" s="64"/>
      <c r="H34" s="65"/>
      <c r="I34" s="65"/>
      <c r="J34" s="64"/>
      <c r="K34" s="48"/>
      <c r="L34" s="48"/>
      <c r="M34" s="48"/>
      <c r="N34" s="48"/>
      <c r="O34" s="64"/>
      <c r="P34" s="64"/>
    </row>
    <row r="35" spans="1:16" x14ac:dyDescent="0.3">
      <c r="A35" s="6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48"/>
    </row>
    <row r="36" spans="1:16" x14ac:dyDescent="0.3">
      <c r="A36" s="6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/>
      <c r="P36" s="48"/>
    </row>
    <row r="37" spans="1:16" x14ac:dyDescent="0.3">
      <c r="A37" s="6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  <c r="P37" s="48"/>
    </row>
    <row r="38" spans="1:16" x14ac:dyDescent="0.3">
      <c r="A38" s="63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9"/>
      <c r="P38" s="48"/>
    </row>
    <row r="39" spans="1:16" x14ac:dyDescent="0.3">
      <c r="A39" s="6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48"/>
    </row>
    <row r="40" spans="1:16" x14ac:dyDescent="0.3">
      <c r="A40" s="6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  <c r="P40" s="48"/>
    </row>
    <row r="41" spans="1:16" x14ac:dyDescent="0.3">
      <c r="A41" s="6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8"/>
    </row>
    <row r="42" spans="1:16" x14ac:dyDescent="0.3">
      <c r="A42" s="63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8"/>
    </row>
    <row r="43" spans="1:16" x14ac:dyDescent="0.3">
      <c r="A43" s="63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9"/>
      <c r="P43" s="48"/>
    </row>
    <row r="44" spans="1:16" x14ac:dyDescent="0.3">
      <c r="A44" s="6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8"/>
    </row>
    <row r="45" spans="1:16" x14ac:dyDescent="0.3">
      <c r="A45" s="63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8"/>
    </row>
    <row r="46" spans="1:16" x14ac:dyDescent="0.3">
      <c r="A46" s="63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8"/>
    </row>
    <row r="47" spans="1:16" x14ac:dyDescent="0.3">
      <c r="A47" s="63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48"/>
    </row>
    <row r="48" spans="1:16" x14ac:dyDescent="0.3">
      <c r="A48" s="63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8"/>
    </row>
    <row r="49" spans="1:16" x14ac:dyDescent="0.3">
      <c r="A49" s="63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8"/>
    </row>
    <row r="50" spans="1:16" x14ac:dyDescent="0.3">
      <c r="A50" s="63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48"/>
    </row>
    <row r="51" spans="1:16" x14ac:dyDescent="0.3">
      <c r="A51" s="63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48"/>
    </row>
    <row r="52" spans="1:16" x14ac:dyDescent="0.3">
      <c r="A52" s="63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48"/>
    </row>
    <row r="53" spans="1:16" x14ac:dyDescent="0.3">
      <c r="A53" s="63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8"/>
    </row>
    <row r="54" spans="1:16" x14ac:dyDescent="0.3">
      <c r="A54" s="63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  <c r="P54" s="48"/>
    </row>
    <row r="55" spans="1:16" x14ac:dyDescent="0.3">
      <c r="A55" s="6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8"/>
    </row>
    <row r="56" spans="1:16" x14ac:dyDescent="0.3">
      <c r="A56" s="6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8"/>
    </row>
  </sheetData>
  <phoneticPr fontId="0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abSelected="1" workbookViewId="0">
      <selection activeCell="D20" sqref="D20"/>
    </sheetView>
  </sheetViews>
  <sheetFormatPr defaultRowHeight="15.6" x14ac:dyDescent="0.3"/>
  <cols>
    <col min="1" max="2" width="9" style="2" customWidth="1"/>
    <col min="5" max="5" width="22" customWidth="1"/>
  </cols>
  <sheetData>
    <row r="1" spans="1:5" x14ac:dyDescent="0.3">
      <c r="A1" s="81" t="s">
        <v>7</v>
      </c>
      <c r="B1" s="81" t="s">
        <v>18</v>
      </c>
      <c r="C1" s="47"/>
      <c r="D1" s="81" t="s">
        <v>27</v>
      </c>
      <c r="E1" s="81" t="s">
        <v>28</v>
      </c>
    </row>
    <row r="2" spans="1:5" x14ac:dyDescent="0.3">
      <c r="A2" s="2">
        <v>1</v>
      </c>
      <c r="B2" s="79">
        <v>25.4</v>
      </c>
      <c r="D2" s="2">
        <v>1</v>
      </c>
      <c r="E2" s="80">
        <v>3386.38816</v>
      </c>
    </row>
    <row r="3" spans="1:5" x14ac:dyDescent="0.3">
      <c r="A3" s="2">
        <v>2</v>
      </c>
      <c r="B3" s="79">
        <v>50.8</v>
      </c>
      <c r="D3" s="2">
        <v>2</v>
      </c>
      <c r="E3" s="80">
        <v>6772.7763199999999</v>
      </c>
    </row>
    <row r="4" spans="1:5" x14ac:dyDescent="0.3">
      <c r="A4" s="2">
        <v>3</v>
      </c>
      <c r="B4" s="79">
        <v>76.199999999999989</v>
      </c>
      <c r="D4" s="2">
        <v>3</v>
      </c>
      <c r="E4" s="80">
        <v>10159.164479999999</v>
      </c>
    </row>
    <row r="5" spans="1:5" x14ac:dyDescent="0.3">
      <c r="A5" s="2">
        <v>4</v>
      </c>
      <c r="B5" s="79">
        <v>101.6</v>
      </c>
      <c r="D5" s="2">
        <v>4</v>
      </c>
      <c r="E5" s="80">
        <v>13545.55264</v>
      </c>
    </row>
    <row r="6" spans="1:5" x14ac:dyDescent="0.3">
      <c r="A6" s="2">
        <v>5</v>
      </c>
      <c r="B6" s="79">
        <v>127</v>
      </c>
      <c r="D6" s="2">
        <v>5</v>
      </c>
      <c r="E6" s="80">
        <v>16931.9408</v>
      </c>
    </row>
    <row r="7" spans="1:5" x14ac:dyDescent="0.3">
      <c r="A7" s="2">
        <v>6</v>
      </c>
      <c r="B7" s="79">
        <v>152.39999999999998</v>
      </c>
      <c r="D7" s="2">
        <v>6</v>
      </c>
      <c r="E7" s="80">
        <v>20318.328959999999</v>
      </c>
    </row>
    <row r="8" spans="1:5" x14ac:dyDescent="0.3">
      <c r="A8" s="2">
        <v>7</v>
      </c>
      <c r="B8" s="79">
        <v>177.79999999999998</v>
      </c>
      <c r="D8" s="2">
        <v>7</v>
      </c>
      <c r="E8" s="80">
        <v>23704.717120000001</v>
      </c>
    </row>
    <row r="9" spans="1:5" x14ac:dyDescent="0.3">
      <c r="A9" s="2">
        <v>8</v>
      </c>
      <c r="B9" s="79">
        <v>203.2</v>
      </c>
      <c r="D9" s="2">
        <v>8</v>
      </c>
      <c r="E9" s="80">
        <v>27091.10528</v>
      </c>
    </row>
    <row r="10" spans="1:5" x14ac:dyDescent="0.3">
      <c r="A10" s="2">
        <v>9</v>
      </c>
      <c r="B10" s="79">
        <v>228.6</v>
      </c>
      <c r="D10" s="2">
        <v>9</v>
      </c>
      <c r="E10" s="80">
        <v>30477.493439999998</v>
      </c>
    </row>
    <row r="11" spans="1:5" x14ac:dyDescent="0.3">
      <c r="A11" s="2">
        <v>10</v>
      </c>
      <c r="B11" s="79">
        <v>254</v>
      </c>
      <c r="D11" s="2">
        <v>10</v>
      </c>
      <c r="E11" s="80">
        <v>33863.881600000001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workbookViewId="0">
      <selection activeCell="B17" sqref="B17"/>
    </sheetView>
  </sheetViews>
  <sheetFormatPr defaultColWidth="9" defaultRowHeight="15.6" x14ac:dyDescent="0.3"/>
  <cols>
    <col min="1" max="1" width="33.09765625" style="1" customWidth="1"/>
    <col min="2" max="16384" width="9" style="1"/>
  </cols>
  <sheetData>
    <row r="1" spans="1:5" x14ac:dyDescent="0.3">
      <c r="A1" s="69" t="s">
        <v>22</v>
      </c>
      <c r="B1" s="70" t="s">
        <v>23</v>
      </c>
      <c r="C1" s="70" t="s">
        <v>23</v>
      </c>
      <c r="D1" s="70" t="s">
        <v>23</v>
      </c>
      <c r="E1" s="66"/>
    </row>
    <row r="2" spans="1:5" x14ac:dyDescent="0.3">
      <c r="A2" s="67">
        <v>43242</v>
      </c>
      <c r="B2" s="68">
        <f>1/24</f>
        <v>4.1666666666666664E-2</v>
      </c>
      <c r="C2" s="68">
        <f>1/24</f>
        <v>4.1666666666666664E-2</v>
      </c>
      <c r="D2" s="68">
        <f>23/24</f>
        <v>0.95833333333333337</v>
      </c>
      <c r="E2" s="66"/>
    </row>
    <row r="3" spans="1:5" x14ac:dyDescent="0.3">
      <c r="A3" s="67"/>
      <c r="B3" s="68">
        <f>B2+2/24</f>
        <v>0.125</v>
      </c>
      <c r="C3" s="68">
        <f>C2+3/24</f>
        <v>0.16666666666666666</v>
      </c>
      <c r="D3" s="68">
        <f>D2-1/24</f>
        <v>0.91666666666666674</v>
      </c>
      <c r="E3" s="66"/>
    </row>
    <row r="4" spans="1:5" x14ac:dyDescent="0.3">
      <c r="A4" s="67"/>
      <c r="B4" s="68"/>
      <c r="C4" s="66"/>
      <c r="D4" s="66"/>
      <c r="E4" s="66"/>
    </row>
    <row r="5" spans="1:5" x14ac:dyDescent="0.3">
      <c r="A5" s="67"/>
      <c r="B5" s="68"/>
      <c r="C5" s="66"/>
      <c r="D5" s="66"/>
      <c r="E5" s="66"/>
    </row>
    <row r="6" spans="1:5" x14ac:dyDescent="0.3">
      <c r="A6" s="67"/>
      <c r="B6" s="68"/>
      <c r="C6" s="66"/>
      <c r="D6" s="66"/>
      <c r="E6" s="66"/>
    </row>
    <row r="7" spans="1:5" x14ac:dyDescent="0.3">
      <c r="A7" s="67"/>
      <c r="B7" s="68"/>
      <c r="C7" s="66"/>
      <c r="D7" s="66"/>
      <c r="E7" s="66"/>
    </row>
    <row r="8" spans="1:5" x14ac:dyDescent="0.3">
      <c r="A8" s="67"/>
      <c r="B8" s="68"/>
      <c r="C8" s="66"/>
      <c r="D8" s="66"/>
      <c r="E8" s="66"/>
    </row>
    <row r="9" spans="1:5" x14ac:dyDescent="0.3">
      <c r="A9" s="67"/>
      <c r="B9" s="68"/>
      <c r="C9" s="66"/>
      <c r="D9" s="66"/>
      <c r="E9" s="66"/>
    </row>
    <row r="10" spans="1:5" x14ac:dyDescent="0.3">
      <c r="A10" s="67"/>
      <c r="B10" s="68"/>
      <c r="C10" s="66"/>
      <c r="D10" s="66"/>
      <c r="E10" s="66"/>
    </row>
    <row r="11" spans="1:5" x14ac:dyDescent="0.3">
      <c r="A11" s="67"/>
      <c r="B11" s="68"/>
      <c r="C11" s="66"/>
      <c r="D11" s="66"/>
      <c r="E11" s="66"/>
    </row>
    <row r="12" spans="1:5" x14ac:dyDescent="0.3">
      <c r="A12" s="67"/>
      <c r="B12" s="68"/>
      <c r="C12" s="66"/>
      <c r="D12" s="66"/>
      <c r="E12" s="66"/>
    </row>
    <row r="13" spans="1:5" x14ac:dyDescent="0.3">
      <c r="A13" s="67"/>
      <c r="B13" s="68"/>
      <c r="C13" s="66"/>
      <c r="D13" s="66"/>
      <c r="E13" s="66"/>
    </row>
    <row r="14" spans="1:5" x14ac:dyDescent="0.3">
      <c r="A14" s="67"/>
      <c r="B14" s="68"/>
      <c r="C14" s="66"/>
      <c r="D14" s="66"/>
      <c r="E14" s="66"/>
    </row>
    <row r="15" spans="1:5" x14ac:dyDescent="0.3">
      <c r="A15" s="67"/>
      <c r="B15" s="66"/>
      <c r="C15" s="66"/>
      <c r="D15" s="66"/>
      <c r="E15" s="66"/>
    </row>
    <row r="16" spans="1:5" x14ac:dyDescent="0.3">
      <c r="A16" s="67"/>
      <c r="B16" s="66"/>
      <c r="C16" s="66"/>
      <c r="D16" s="66"/>
      <c r="E16" s="66"/>
    </row>
    <row r="17" spans="1:5" x14ac:dyDescent="0.3">
      <c r="A17" s="67"/>
      <c r="B17" s="66"/>
      <c r="C17" s="66"/>
      <c r="D17" s="66"/>
      <c r="E17" s="66"/>
    </row>
    <row r="18" spans="1:5" x14ac:dyDescent="0.3">
      <c r="A18" s="67"/>
      <c r="B18" s="66"/>
      <c r="C18" s="66"/>
      <c r="D18" s="66"/>
      <c r="E18" s="66"/>
    </row>
    <row r="19" spans="1:5" x14ac:dyDescent="0.3">
      <c r="A19" s="67"/>
      <c r="B19" s="66"/>
      <c r="C19" s="66"/>
      <c r="D19" s="66"/>
      <c r="E19" s="66"/>
    </row>
    <row r="20" spans="1:5" x14ac:dyDescent="0.3">
      <c r="A20" s="67"/>
      <c r="B20" s="66"/>
      <c r="C20" s="66"/>
      <c r="D20" s="66"/>
      <c r="E20" s="66"/>
    </row>
    <row r="21" spans="1:5" x14ac:dyDescent="0.3">
      <c r="A21" s="66"/>
      <c r="B21" s="66"/>
      <c r="C21" s="66"/>
      <c r="D21" s="66"/>
      <c r="E21" s="66"/>
    </row>
    <row r="22" spans="1:5" x14ac:dyDescent="0.3">
      <c r="A22" s="66"/>
      <c r="B22" s="66"/>
      <c r="C22" s="66"/>
      <c r="D22" s="66"/>
      <c r="E22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Darblapas</vt:lpstr>
      </vt:variant>
      <vt:variant>
        <vt:i4>8</vt:i4>
      </vt:variant>
      <vt:variant>
        <vt:lpstr>Diagrammas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12" baseType="lpstr">
      <vt:lpstr>augustsST</vt:lpstr>
      <vt:lpstr>augusts</vt:lpstr>
      <vt:lpstr>jūlijsST</vt:lpstr>
      <vt:lpstr>jūlijs</vt:lpstr>
      <vt:lpstr>jūnijsST</vt:lpstr>
      <vt:lpstr>jūnijs</vt:lpstr>
      <vt:lpstr>mērvienības</vt:lpstr>
      <vt:lpstr>laiks</vt:lpstr>
      <vt:lpstr>graf3</vt:lpstr>
      <vt:lpstr>graf2</vt:lpstr>
      <vt:lpstr>graf1</vt:lpstr>
      <vt:lpstr>augusts!Drukāt_virsrakstus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Weather data blank worksheet</dc:title>
  <dc:creator>Hardy B. Ware</dc:creator>
  <cp:lastModifiedBy>PCUSER</cp:lastModifiedBy>
  <cp:lastPrinted>2017-03-27T18:33:54Z</cp:lastPrinted>
  <dcterms:created xsi:type="dcterms:W3CDTF">2011-05-30T13:41:27Z</dcterms:created>
  <dcterms:modified xsi:type="dcterms:W3CDTF">2017-11-06T07:15:15Z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